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210" windowWidth="15120" windowHeight="8790" activeTab="3"/>
  </bookViews>
  <sheets>
    <sheet name="Sheet1" sheetId="1" r:id="rId1"/>
    <sheet name="排序1" sheetId="2" r:id="rId2"/>
    <sheet name=" 排序2" sheetId="3" r:id="rId3"/>
    <sheet name="排序3" sheetId="4" r:id="rId4"/>
  </sheets>
  <definedNames>
    <definedName name="_xlnm._FilterDatabase" localSheetId="2" hidden="1">' 排序2'!$A$2:$O$22</definedName>
    <definedName name="_xlnm._FilterDatabase" localSheetId="0" hidden="1">Sheet1!$A$2:$O$22</definedName>
    <definedName name="_xlnm._FilterDatabase" localSheetId="1" hidden="1">排序1!$A$2:$O$22</definedName>
    <definedName name="_xlnm._FilterDatabase" localSheetId="3" hidden="1">排序3!$A$2:$O$22</definedName>
    <definedName name="_xlnm.Criteria" localSheetId="2">' 排序2'!#REF!</definedName>
    <definedName name="_xlnm.Criteria" localSheetId="0">Sheet1!#REF!</definedName>
    <definedName name="_xlnm.Criteria" localSheetId="1">排序1!#REF!</definedName>
    <definedName name="_xlnm.Criteria" localSheetId="3">排序3!#REF!</definedName>
    <definedName name="_xlnm.Print_Area" localSheetId="2">' 排序2'!$A$1:$O$22</definedName>
    <definedName name="_xlnm.Print_Area" localSheetId="0">Sheet1!$A$1:$O$22</definedName>
    <definedName name="_xlnm.Print_Area" localSheetId="1">排序1!$A$1:$O$22</definedName>
    <definedName name="_xlnm.Print_Area" localSheetId="3">排序3!$A$1:$O$22</definedName>
    <definedName name="_xlnm.Extract" localSheetId="2">' 排序2'!#REF!</definedName>
    <definedName name="_xlnm.Extract" localSheetId="0">Sheet1!#REF!</definedName>
    <definedName name="_xlnm.Extract" localSheetId="1">排序1!#REF!</definedName>
    <definedName name="_xlnm.Extract" localSheetId="3">排序3!#REF!</definedName>
  </definedNames>
  <calcPr calcId="145621"/>
</workbook>
</file>

<file path=xl/calcChain.xml><?xml version="1.0" encoding="utf-8"?>
<calcChain xmlns="http://schemas.openxmlformats.org/spreadsheetml/2006/main">
  <c r="O22" i="4" l="1"/>
  <c r="N22" i="4"/>
  <c r="K22" i="4"/>
  <c r="N21" i="4"/>
  <c r="O21" i="4" s="1"/>
  <c r="K21" i="4"/>
  <c r="N20" i="4"/>
  <c r="O20" i="4" s="1"/>
  <c r="K20" i="4"/>
  <c r="N19" i="4"/>
  <c r="O19" i="4" s="1"/>
  <c r="K19" i="4"/>
  <c r="O18" i="4"/>
  <c r="N18" i="4"/>
  <c r="K18" i="4"/>
  <c r="N17" i="4"/>
  <c r="O17" i="4" s="1"/>
  <c r="K17" i="4"/>
  <c r="N16" i="4"/>
  <c r="O16" i="4" s="1"/>
  <c r="K16" i="4"/>
  <c r="N15" i="4"/>
  <c r="O15" i="4" s="1"/>
  <c r="K15" i="4"/>
  <c r="O14" i="4"/>
  <c r="N14" i="4"/>
  <c r="K14" i="4"/>
  <c r="N13" i="4"/>
  <c r="O13" i="4" s="1"/>
  <c r="K13" i="4"/>
  <c r="N12" i="4"/>
  <c r="O12" i="4" s="1"/>
  <c r="K12" i="4"/>
  <c r="N11" i="4"/>
  <c r="O11" i="4" s="1"/>
  <c r="K11" i="4"/>
  <c r="O10" i="4"/>
  <c r="N10" i="4"/>
  <c r="K10" i="4"/>
  <c r="N9" i="4"/>
  <c r="O9" i="4" s="1"/>
  <c r="K9" i="4"/>
  <c r="N8" i="4"/>
  <c r="O8" i="4" s="1"/>
  <c r="K8" i="4"/>
  <c r="N7" i="4"/>
  <c r="O7" i="4" s="1"/>
  <c r="K7" i="4"/>
  <c r="O6" i="4"/>
  <c r="N6" i="4"/>
  <c r="K6" i="4"/>
  <c r="N5" i="4"/>
  <c r="O5" i="4" s="1"/>
  <c r="K5" i="4"/>
  <c r="N4" i="4"/>
  <c r="O4" i="4" s="1"/>
  <c r="K4" i="4"/>
  <c r="N3" i="4"/>
  <c r="O3" i="4" s="1"/>
  <c r="K3" i="4"/>
  <c r="N17" i="3" l="1"/>
  <c r="O17" i="3" s="1"/>
  <c r="K17" i="3"/>
  <c r="N12" i="3"/>
  <c r="K12" i="3"/>
  <c r="N21" i="3"/>
  <c r="O21" i="3" s="1"/>
  <c r="K21" i="3"/>
  <c r="N10" i="3"/>
  <c r="K10" i="3"/>
  <c r="N20" i="3"/>
  <c r="O20" i="3" s="1"/>
  <c r="K20" i="3"/>
  <c r="N22" i="3"/>
  <c r="O22" i="3" s="1"/>
  <c r="K22" i="3"/>
  <c r="N18" i="3"/>
  <c r="K18" i="3"/>
  <c r="N4" i="3"/>
  <c r="K4" i="3"/>
  <c r="N5" i="3"/>
  <c r="K5" i="3"/>
  <c r="O8" i="3"/>
  <c r="N8" i="3"/>
  <c r="K8" i="3"/>
  <c r="N11" i="3"/>
  <c r="K11" i="3"/>
  <c r="N9" i="3"/>
  <c r="K9" i="3"/>
  <c r="N14" i="3"/>
  <c r="K14" i="3"/>
  <c r="O6" i="3"/>
  <c r="N6" i="3"/>
  <c r="K6" i="3"/>
  <c r="N19" i="3"/>
  <c r="O19" i="3" s="1"/>
  <c r="K19" i="3"/>
  <c r="N15" i="3"/>
  <c r="K15" i="3"/>
  <c r="O15" i="3" s="1"/>
  <c r="N3" i="3"/>
  <c r="O3" i="3" s="1"/>
  <c r="K3" i="3"/>
  <c r="N13" i="3"/>
  <c r="O13" i="3" s="1"/>
  <c r="K13" i="3"/>
  <c r="N16" i="3"/>
  <c r="O16" i="3" s="1"/>
  <c r="K16" i="3"/>
  <c r="N7" i="3"/>
  <c r="K7" i="3"/>
  <c r="O7" i="3" s="1"/>
  <c r="O14" i="3" l="1"/>
  <c r="O11" i="3"/>
  <c r="O10" i="3"/>
  <c r="O12" i="3"/>
  <c r="O9" i="3"/>
  <c r="O5" i="3"/>
  <c r="O18" i="3"/>
  <c r="O4" i="3"/>
  <c r="N10" i="2"/>
  <c r="O10" i="2" s="1"/>
  <c r="K10" i="2"/>
  <c r="N22" i="2"/>
  <c r="K22" i="2"/>
  <c r="N19" i="2"/>
  <c r="O19" i="2" s="1"/>
  <c r="K19" i="2"/>
  <c r="N18" i="2"/>
  <c r="K18" i="2"/>
  <c r="N17" i="2"/>
  <c r="K17" i="2"/>
  <c r="N20" i="2"/>
  <c r="K20" i="2"/>
  <c r="N13" i="2"/>
  <c r="K13" i="2"/>
  <c r="N8" i="2"/>
  <c r="K8" i="2"/>
  <c r="O8" i="2" s="1"/>
  <c r="N9" i="2"/>
  <c r="O9" i="2" s="1"/>
  <c r="K9" i="2"/>
  <c r="N15" i="2"/>
  <c r="K15" i="2"/>
  <c r="N21" i="2"/>
  <c r="O21" i="2" s="1"/>
  <c r="K21" i="2"/>
  <c r="N16" i="2"/>
  <c r="K16" i="2"/>
  <c r="O5" i="2"/>
  <c r="N5" i="2"/>
  <c r="K5" i="2"/>
  <c r="N11" i="2"/>
  <c r="K11" i="2"/>
  <c r="N14" i="2"/>
  <c r="K14" i="2"/>
  <c r="N6" i="2"/>
  <c r="K6" i="2"/>
  <c r="O6" i="2" s="1"/>
  <c r="N4" i="2"/>
  <c r="K4" i="2"/>
  <c r="N3" i="2"/>
  <c r="K3" i="2"/>
  <c r="N7" i="2"/>
  <c r="K7" i="2"/>
  <c r="N12" i="2"/>
  <c r="K12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O4" i="1" l="1"/>
  <c r="O21" i="1"/>
  <c r="O17" i="1"/>
  <c r="O13" i="1"/>
  <c r="O9" i="1"/>
  <c r="O5" i="1"/>
  <c r="O20" i="1"/>
  <c r="O16" i="1"/>
  <c r="O12" i="1"/>
  <c r="O8" i="1"/>
  <c r="O19" i="1"/>
  <c r="O15" i="1"/>
  <c r="O11" i="1"/>
  <c r="O7" i="1"/>
  <c r="O3" i="1"/>
  <c r="O22" i="1"/>
  <c r="O18" i="1"/>
  <c r="O14" i="1"/>
  <c r="O10" i="1"/>
  <c r="O6" i="1"/>
  <c r="O12" i="2"/>
  <c r="O15" i="2"/>
  <c r="O18" i="2"/>
  <c r="O22" i="2"/>
  <c r="O3" i="2"/>
  <c r="O7" i="2"/>
  <c r="O4" i="2"/>
  <c r="O17" i="2"/>
  <c r="O14" i="2"/>
  <c r="O20" i="2"/>
  <c r="O11" i="2"/>
  <c r="O16" i="2"/>
  <c r="O13" i="2"/>
</calcChain>
</file>

<file path=xl/sharedStrings.xml><?xml version="1.0" encoding="utf-8"?>
<sst xmlns="http://schemas.openxmlformats.org/spreadsheetml/2006/main" count="266" uniqueCount="44">
  <si>
    <t>第一职教中心学校数控专业二班5月份学生生活费用一览</t>
    <phoneticPr fontId="3" type="noConversion"/>
  </si>
  <si>
    <t>序号</t>
    <phoneticPr fontId="3" type="noConversion"/>
  </si>
  <si>
    <t>姓名</t>
    <phoneticPr fontId="3" type="noConversion"/>
  </si>
  <si>
    <t>性别</t>
    <phoneticPr fontId="3" type="noConversion"/>
  </si>
  <si>
    <t>伙食费</t>
    <phoneticPr fontId="3" type="noConversion"/>
  </si>
  <si>
    <t>零食费</t>
    <phoneticPr fontId="3" type="noConversion"/>
  </si>
  <si>
    <t>学习用具费</t>
    <phoneticPr fontId="3" type="noConversion"/>
  </si>
  <si>
    <t>娱乐费</t>
    <phoneticPr fontId="3" type="noConversion"/>
  </si>
  <si>
    <t>化妆与洗涤用品费</t>
    <phoneticPr fontId="3" type="noConversion"/>
  </si>
  <si>
    <t>通讯费</t>
    <phoneticPr fontId="3" type="noConversion"/>
  </si>
  <si>
    <t>交通费</t>
    <phoneticPr fontId="3" type="noConversion"/>
  </si>
  <si>
    <t>生活费支出合计</t>
    <phoneticPr fontId="3" type="noConversion"/>
  </si>
  <si>
    <t>生活费补贴</t>
    <phoneticPr fontId="3" type="noConversion"/>
  </si>
  <si>
    <t>兼职收入</t>
    <phoneticPr fontId="3" type="noConversion"/>
  </si>
  <si>
    <t>收入合计</t>
    <phoneticPr fontId="3" type="noConversion"/>
  </si>
  <si>
    <t>余额</t>
    <phoneticPr fontId="3" type="noConversion"/>
  </si>
  <si>
    <t>闫冠文</t>
    <phoneticPr fontId="3" type="noConversion"/>
  </si>
  <si>
    <t>男</t>
    <phoneticPr fontId="3" type="noConversion"/>
  </si>
  <si>
    <t>甘雪晴</t>
    <phoneticPr fontId="3" type="noConversion"/>
  </si>
  <si>
    <t>女</t>
    <phoneticPr fontId="3" type="noConversion"/>
  </si>
  <si>
    <t>柏杨樱樱</t>
    <phoneticPr fontId="3" type="noConversion"/>
  </si>
  <si>
    <t>鲁磊</t>
    <phoneticPr fontId="3" type="noConversion"/>
  </si>
  <si>
    <t>周润英</t>
    <phoneticPr fontId="3" type="noConversion"/>
  </si>
  <si>
    <t>闵丹</t>
    <phoneticPr fontId="3" type="noConversion"/>
  </si>
  <si>
    <t>何津</t>
    <phoneticPr fontId="3" type="noConversion"/>
  </si>
  <si>
    <t>王雯</t>
    <phoneticPr fontId="3" type="noConversion"/>
  </si>
  <si>
    <t>陈凯伦</t>
    <phoneticPr fontId="3" type="noConversion"/>
  </si>
  <si>
    <t>占彪</t>
    <phoneticPr fontId="3" type="noConversion"/>
  </si>
  <si>
    <t>宋同雷</t>
    <phoneticPr fontId="3" type="noConversion"/>
  </si>
  <si>
    <t>桂攀</t>
    <phoneticPr fontId="3" type="noConversion"/>
  </si>
  <si>
    <t>李立</t>
    <phoneticPr fontId="3" type="noConversion"/>
  </si>
  <si>
    <t>周丹</t>
    <phoneticPr fontId="3" type="noConversion"/>
  </si>
  <si>
    <t>朱月迁</t>
    <phoneticPr fontId="3" type="noConversion"/>
  </si>
  <si>
    <t>余雅洁</t>
    <phoneticPr fontId="3" type="noConversion"/>
  </si>
  <si>
    <t>肖书华</t>
    <phoneticPr fontId="3" type="noConversion"/>
  </si>
  <si>
    <t>王慧琼</t>
    <phoneticPr fontId="3" type="noConversion"/>
  </si>
  <si>
    <t>鲁欢</t>
    <phoneticPr fontId="3" type="noConversion"/>
  </si>
  <si>
    <t>李巧敏</t>
    <phoneticPr fontId="3" type="noConversion"/>
  </si>
  <si>
    <t>奖学金等次</t>
    <phoneticPr fontId="3" type="noConversion"/>
  </si>
  <si>
    <t>一等奖</t>
    <phoneticPr fontId="3" type="noConversion"/>
  </si>
  <si>
    <t>三等奖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</si>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</sst>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4"/>
      <name val="楷体"/>
      <family val="3"/>
      <charset val="134"/>
    </font>
    <font>
      <sz val="12"/>
      <name val="楷体"/>
      <family val="3"/>
      <charset val="134"/>
    </font>
    <font>
      <b/>
      <i/>
      <sz val="16"/>
      <name val="华文隶书"/>
      <family val="3"/>
      <charset val="134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2" borderId="1" applyBorder="0">
      <alignment vertical="center" wrapText="1"/>
    </xf>
    <xf numFmtId="0" fontId="6" fillId="0" borderId="1" applyNumberFormat="0">
      <alignment vertical="center" wrapText="1"/>
    </xf>
    <xf numFmtId="0" fontId="7" fillId="0" borderId="1" applyBorder="0">
      <alignment vertical="center" wrapText="1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">
    <cellStyle name="常规" xfId="0" builtinId="0"/>
    <cellStyle name="前三项" xfId="1"/>
    <cellStyle name="序号" xfId="2"/>
    <cellStyle name="样式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selection activeCell="A2" sqref="A2"/>
    </sheetView>
  </sheetViews>
  <sheetFormatPr defaultRowHeight="14.25"/>
  <cols>
    <col min="1" max="1" width="5.875" style="1" customWidth="1"/>
    <col min="2" max="2" width="8.625" style="1" customWidth="1"/>
    <col min="3" max="3" width="5.5" style="1" bestFit="1" customWidth="1"/>
    <col min="4" max="5" width="7.5" style="1" bestFit="1" customWidth="1"/>
    <col min="6" max="6" width="8.125" style="1" customWidth="1"/>
    <col min="7" max="7" width="7.5" style="1" bestFit="1" customWidth="1"/>
    <col min="8" max="8" width="8.75" style="1" customWidth="1"/>
    <col min="9" max="10" width="7.5" style="1" bestFit="1" customWidth="1"/>
    <col min="11" max="11" width="8.75" style="1" customWidth="1"/>
    <col min="12" max="12" width="6.875" style="1" customWidth="1"/>
    <col min="13" max="13" width="6.25" style="1" customWidth="1"/>
    <col min="14" max="14" width="5.625" style="1" customWidth="1"/>
    <col min="15" max="15" width="6" style="1" customWidth="1"/>
    <col min="16" max="16384" width="9" style="1"/>
  </cols>
  <sheetData>
    <row r="1" spans="1:16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31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9" t="s">
        <v>38</v>
      </c>
    </row>
    <row r="3" spans="1:16" ht="16.350000000000001" customHeight="1">
      <c r="A3" s="1">
        <v>1</v>
      </c>
      <c r="B3" s="4" t="s">
        <v>16</v>
      </c>
      <c r="C3" s="1" t="s">
        <v>17</v>
      </c>
      <c r="D3" s="1">
        <v>297</v>
      </c>
      <c r="E3" s="1">
        <v>263</v>
      </c>
      <c r="F3" s="1">
        <v>45</v>
      </c>
      <c r="G3" s="1">
        <v>15</v>
      </c>
      <c r="H3" s="1">
        <v>20</v>
      </c>
      <c r="I3" s="1">
        <v>20</v>
      </c>
      <c r="J3" s="1">
        <v>120</v>
      </c>
      <c r="K3" s="5">
        <f>SUM(D3:J3)</f>
        <v>780</v>
      </c>
      <c r="L3" s="7">
        <v>500</v>
      </c>
      <c r="M3" s="7">
        <v>800</v>
      </c>
      <c r="N3" s="5">
        <f>SUM(L3:M3)</f>
        <v>1300</v>
      </c>
      <c r="O3" s="5">
        <f>N3-K3</f>
        <v>520</v>
      </c>
      <c r="P3" s="8" t="s">
        <v>39</v>
      </c>
    </row>
    <row r="4" spans="1:16" ht="16.350000000000001" customHeight="1">
      <c r="A4" s="1">
        <v>2</v>
      </c>
      <c r="B4" s="4" t="s">
        <v>18</v>
      </c>
      <c r="C4" s="1" t="s">
        <v>19</v>
      </c>
      <c r="D4" s="1">
        <v>340</v>
      </c>
      <c r="E4" s="1">
        <v>137</v>
      </c>
      <c r="F4" s="1">
        <v>65</v>
      </c>
      <c r="G4" s="1">
        <v>20</v>
      </c>
      <c r="H4" s="1">
        <v>30</v>
      </c>
      <c r="I4" s="1">
        <v>30</v>
      </c>
      <c r="J4" s="1">
        <v>240</v>
      </c>
      <c r="K4" s="5">
        <f>SUM(D4:J4)</f>
        <v>862</v>
      </c>
      <c r="L4" s="7">
        <v>500</v>
      </c>
      <c r="M4" s="7">
        <v>1000</v>
      </c>
      <c r="N4" s="5">
        <f>SUM(L4:M4)</f>
        <v>1500</v>
      </c>
      <c r="O4" s="5">
        <f>N4-K4</f>
        <v>638</v>
      </c>
      <c r="P4" s="8" t="s">
        <v>40</v>
      </c>
    </row>
    <row r="5" spans="1:16" ht="16.350000000000001" customHeight="1">
      <c r="A5" s="1">
        <v>3</v>
      </c>
      <c r="B5" s="4" t="s">
        <v>20</v>
      </c>
      <c r="C5" s="6" t="s">
        <v>19</v>
      </c>
      <c r="D5" s="1">
        <v>329</v>
      </c>
      <c r="E5" s="1">
        <v>78</v>
      </c>
      <c r="F5" s="1">
        <v>24</v>
      </c>
      <c r="G5" s="1">
        <v>43</v>
      </c>
      <c r="H5" s="1">
        <v>50</v>
      </c>
      <c r="I5" s="1">
        <v>50</v>
      </c>
      <c r="J5" s="1">
        <v>55</v>
      </c>
      <c r="K5" s="5">
        <f>SUM(D5:J5)</f>
        <v>629</v>
      </c>
      <c r="L5" s="7">
        <v>500</v>
      </c>
      <c r="M5" s="7">
        <v>1400</v>
      </c>
      <c r="N5" s="5">
        <f>SUM(L5:M5)</f>
        <v>1900</v>
      </c>
      <c r="O5" s="5">
        <f>N5-K5</f>
        <v>1271</v>
      </c>
      <c r="P5" s="8" t="s">
        <v>41</v>
      </c>
    </row>
    <row r="6" spans="1:16" ht="16.350000000000001" customHeight="1">
      <c r="A6" s="1">
        <v>4</v>
      </c>
      <c r="B6" s="4" t="s">
        <v>21</v>
      </c>
      <c r="C6" s="6" t="s">
        <v>17</v>
      </c>
      <c r="D6" s="1">
        <v>421</v>
      </c>
      <c r="E6" s="1">
        <v>50</v>
      </c>
      <c r="F6" s="1">
        <v>37</v>
      </c>
      <c r="H6" s="1">
        <v>20</v>
      </c>
      <c r="I6" s="1">
        <v>50</v>
      </c>
      <c r="J6" s="1">
        <v>65</v>
      </c>
      <c r="K6" s="5">
        <f>SUM(D6:J6)</f>
        <v>643</v>
      </c>
      <c r="L6" s="7">
        <v>500</v>
      </c>
      <c r="M6" s="7">
        <v>1300</v>
      </c>
      <c r="N6" s="5">
        <f>SUM(L6:M6)</f>
        <v>1800</v>
      </c>
      <c r="O6" s="5">
        <f>N6-K6</f>
        <v>1157</v>
      </c>
      <c r="P6" s="8" t="s">
        <v>42</v>
      </c>
    </row>
    <row r="7" spans="1:16" ht="16.350000000000001" customHeight="1">
      <c r="A7" s="1">
        <v>5</v>
      </c>
      <c r="B7" s="4" t="s">
        <v>22</v>
      </c>
      <c r="C7" s="6" t="s">
        <v>19</v>
      </c>
      <c r="D7" s="1">
        <v>327</v>
      </c>
      <c r="E7" s="1">
        <v>36</v>
      </c>
      <c r="F7" s="1">
        <v>44</v>
      </c>
      <c r="G7" s="1">
        <v>43</v>
      </c>
      <c r="H7" s="1">
        <v>40</v>
      </c>
      <c r="I7" s="1">
        <v>35</v>
      </c>
      <c r="J7" s="1">
        <v>79</v>
      </c>
      <c r="K7" s="5">
        <f>SUM(D7:J7)</f>
        <v>604</v>
      </c>
      <c r="L7" s="7">
        <v>500</v>
      </c>
      <c r="M7" s="7">
        <v>750</v>
      </c>
      <c r="N7" s="5">
        <f>SUM(L7:M7)</f>
        <v>1250</v>
      </c>
      <c r="O7" s="5">
        <f>N7-K7</f>
        <v>646</v>
      </c>
      <c r="P7" s="8" t="s">
        <v>42</v>
      </c>
    </row>
    <row r="8" spans="1:16" ht="16.350000000000001" customHeight="1">
      <c r="A8" s="1">
        <v>6</v>
      </c>
      <c r="B8" s="4" t="s">
        <v>23</v>
      </c>
      <c r="C8" s="6" t="s">
        <v>19</v>
      </c>
      <c r="D8" s="1">
        <v>568</v>
      </c>
      <c r="E8" s="1">
        <v>87</v>
      </c>
      <c r="F8" s="1">
        <v>65</v>
      </c>
      <c r="G8" s="1">
        <v>43</v>
      </c>
      <c r="H8" s="1">
        <v>40</v>
      </c>
      <c r="I8" s="1">
        <v>37</v>
      </c>
      <c r="J8" s="1">
        <v>80</v>
      </c>
      <c r="K8" s="5">
        <f>SUM(D8:J8)</f>
        <v>920</v>
      </c>
      <c r="L8" s="7">
        <v>500</v>
      </c>
      <c r="M8" s="7">
        <v>750</v>
      </c>
      <c r="N8" s="5">
        <f>SUM(L8:M8)</f>
        <v>1250</v>
      </c>
      <c r="O8" s="5">
        <f>N8-K8</f>
        <v>330</v>
      </c>
      <c r="P8" s="8" t="s">
        <v>40</v>
      </c>
    </row>
    <row r="9" spans="1:16" ht="16.350000000000001" customHeight="1">
      <c r="A9" s="1">
        <v>7</v>
      </c>
      <c r="B9" s="4" t="s">
        <v>24</v>
      </c>
      <c r="C9" s="6" t="s">
        <v>17</v>
      </c>
      <c r="D9" s="1">
        <v>738</v>
      </c>
      <c r="E9" s="1">
        <v>200</v>
      </c>
      <c r="F9" s="1">
        <v>32</v>
      </c>
      <c r="G9" s="1">
        <v>50</v>
      </c>
      <c r="H9" s="1">
        <v>35</v>
      </c>
      <c r="I9" s="1">
        <v>56</v>
      </c>
      <c r="J9" s="1">
        <v>38</v>
      </c>
      <c r="K9" s="5">
        <f>SUM(D9:J9)</f>
        <v>1149</v>
      </c>
      <c r="L9" s="7">
        <v>500</v>
      </c>
      <c r="M9" s="7">
        <v>1200</v>
      </c>
      <c r="N9" s="5">
        <f>SUM(L9:M9)</f>
        <v>1700</v>
      </c>
      <c r="O9" s="5">
        <f>N9-K9</f>
        <v>551</v>
      </c>
      <c r="P9" s="8" t="s">
        <v>43</v>
      </c>
    </row>
    <row r="10" spans="1:16" ht="16.350000000000001" customHeight="1">
      <c r="A10" s="1">
        <v>8</v>
      </c>
      <c r="B10" s="4" t="s">
        <v>25</v>
      </c>
      <c r="C10" s="6" t="s">
        <v>19</v>
      </c>
      <c r="D10" s="1">
        <v>289</v>
      </c>
      <c r="E10" s="1">
        <v>159</v>
      </c>
      <c r="F10" s="1">
        <v>22</v>
      </c>
      <c r="H10" s="1">
        <v>26</v>
      </c>
      <c r="I10" s="1">
        <v>33</v>
      </c>
      <c r="J10" s="1">
        <v>28</v>
      </c>
      <c r="K10" s="5">
        <f>SUM(D10:J10)</f>
        <v>557</v>
      </c>
      <c r="L10" s="7">
        <v>500</v>
      </c>
      <c r="M10" s="7">
        <v>830</v>
      </c>
      <c r="N10" s="5">
        <f>SUM(L10:M10)</f>
        <v>1330</v>
      </c>
      <c r="O10" s="5">
        <f>N10-K10</f>
        <v>773</v>
      </c>
      <c r="P10" s="8" t="s">
        <v>39</v>
      </c>
    </row>
    <row r="11" spans="1:16" ht="16.350000000000001" customHeight="1">
      <c r="A11" s="1">
        <v>9</v>
      </c>
      <c r="B11" s="4" t="s">
        <v>26</v>
      </c>
      <c r="C11" s="6" t="s">
        <v>17</v>
      </c>
      <c r="D11" s="1">
        <v>467</v>
      </c>
      <c r="E11" s="1">
        <v>397</v>
      </c>
      <c r="F11" s="1">
        <v>38</v>
      </c>
      <c r="G11" s="1">
        <v>30</v>
      </c>
      <c r="H11" s="1">
        <v>15</v>
      </c>
      <c r="I11" s="1">
        <v>21</v>
      </c>
      <c r="J11" s="1">
        <v>50</v>
      </c>
      <c r="K11" s="5">
        <f>SUM(D11:J11)</f>
        <v>1018</v>
      </c>
      <c r="L11" s="7">
        <v>500</v>
      </c>
      <c r="M11" s="7">
        <v>800</v>
      </c>
      <c r="N11" s="5">
        <f>SUM(L11:M11)</f>
        <v>1300</v>
      </c>
      <c r="O11" s="5">
        <f>N11-K11</f>
        <v>282</v>
      </c>
      <c r="P11" s="8" t="s">
        <v>42</v>
      </c>
    </row>
    <row r="12" spans="1:16" ht="16.350000000000001" customHeight="1">
      <c r="A12" s="1">
        <v>10</v>
      </c>
      <c r="B12" s="4" t="s">
        <v>27</v>
      </c>
      <c r="C12" s="6" t="s">
        <v>17</v>
      </c>
      <c r="D12" s="1">
        <v>356</v>
      </c>
      <c r="E12" s="1">
        <v>489</v>
      </c>
      <c r="F12" s="1">
        <v>64</v>
      </c>
      <c r="G12" s="1">
        <v>25</v>
      </c>
      <c r="H12" s="1">
        <v>28</v>
      </c>
      <c r="I12" s="1">
        <v>65</v>
      </c>
      <c r="J12" s="1">
        <v>40</v>
      </c>
      <c r="K12" s="5">
        <f>SUM(D12:J12)</f>
        <v>1067</v>
      </c>
      <c r="L12" s="7">
        <v>500</v>
      </c>
      <c r="M12" s="7">
        <v>640</v>
      </c>
      <c r="N12" s="5">
        <f>SUM(L12:M12)</f>
        <v>1140</v>
      </c>
      <c r="O12" s="5">
        <f>N12-K12</f>
        <v>73</v>
      </c>
      <c r="P12" s="8" t="s">
        <v>40</v>
      </c>
    </row>
    <row r="13" spans="1:16" ht="16.350000000000001" customHeight="1">
      <c r="A13" s="1">
        <v>11</v>
      </c>
      <c r="B13" s="4" t="s">
        <v>28</v>
      </c>
      <c r="C13" s="6" t="s">
        <v>17</v>
      </c>
      <c r="D13" s="1">
        <v>489</v>
      </c>
      <c r="E13" s="1">
        <v>40</v>
      </c>
      <c r="F13" s="1">
        <v>55</v>
      </c>
      <c r="G13" s="1">
        <v>127</v>
      </c>
      <c r="H13" s="1">
        <v>15</v>
      </c>
      <c r="I13" s="1">
        <v>35</v>
      </c>
      <c r="J13" s="1">
        <v>39</v>
      </c>
      <c r="K13" s="5">
        <f>SUM(D13:J13)</f>
        <v>800</v>
      </c>
      <c r="L13" s="7">
        <v>500</v>
      </c>
      <c r="M13" s="7">
        <v>600</v>
      </c>
      <c r="N13" s="5">
        <f>SUM(L13:M13)</f>
        <v>1100</v>
      </c>
      <c r="O13" s="5">
        <f>N13-K13</f>
        <v>300</v>
      </c>
      <c r="P13" s="8" t="s">
        <v>39</v>
      </c>
    </row>
    <row r="14" spans="1:16" ht="16.350000000000001" customHeight="1">
      <c r="A14" s="1">
        <v>12</v>
      </c>
      <c r="B14" s="4" t="s">
        <v>29</v>
      </c>
      <c r="C14" s="6" t="s">
        <v>17</v>
      </c>
      <c r="D14" s="1">
        <v>379</v>
      </c>
      <c r="E14" s="1">
        <v>120</v>
      </c>
      <c r="F14" s="1">
        <v>21</v>
      </c>
      <c r="G14" s="1">
        <v>20</v>
      </c>
      <c r="H14" s="1">
        <v>15</v>
      </c>
      <c r="I14" s="1">
        <v>43</v>
      </c>
      <c r="J14" s="1">
        <v>75</v>
      </c>
      <c r="K14" s="5">
        <f>SUM(D14:J14)</f>
        <v>673</v>
      </c>
      <c r="L14" s="7">
        <v>500</v>
      </c>
      <c r="M14" s="7">
        <v>780</v>
      </c>
      <c r="N14" s="5">
        <f>SUM(L14:M14)</f>
        <v>1280</v>
      </c>
      <c r="O14" s="5">
        <f>N14-K14</f>
        <v>607</v>
      </c>
      <c r="P14" s="8" t="s">
        <v>40</v>
      </c>
    </row>
    <row r="15" spans="1:16" ht="16.350000000000001" customHeight="1">
      <c r="A15" s="1">
        <v>13</v>
      </c>
      <c r="B15" s="4" t="s">
        <v>30</v>
      </c>
      <c r="C15" s="6" t="s">
        <v>17</v>
      </c>
      <c r="D15" s="1">
        <v>496</v>
      </c>
      <c r="E15" s="1">
        <v>70</v>
      </c>
      <c r="F15" s="1">
        <v>15</v>
      </c>
      <c r="G15" s="1">
        <v>27</v>
      </c>
      <c r="I15" s="1">
        <v>24</v>
      </c>
      <c r="J15" s="1">
        <v>39</v>
      </c>
      <c r="K15" s="5">
        <f>SUM(D15:J15)</f>
        <v>671</v>
      </c>
      <c r="L15" s="7">
        <v>500</v>
      </c>
      <c r="M15" s="7">
        <v>800</v>
      </c>
      <c r="N15" s="5">
        <f>SUM(L15:M15)</f>
        <v>1300</v>
      </c>
      <c r="O15" s="5">
        <f>N15-K15</f>
        <v>629</v>
      </c>
      <c r="P15" s="8" t="s">
        <v>42</v>
      </c>
    </row>
    <row r="16" spans="1:16" ht="16.350000000000001" customHeight="1">
      <c r="A16" s="1">
        <v>14</v>
      </c>
      <c r="B16" s="4" t="s">
        <v>31</v>
      </c>
      <c r="C16" s="6" t="s">
        <v>19</v>
      </c>
      <c r="D16" s="1">
        <v>503</v>
      </c>
      <c r="E16" s="1">
        <v>20</v>
      </c>
      <c r="F16" s="1">
        <v>20</v>
      </c>
      <c r="G16" s="1">
        <v>55</v>
      </c>
      <c r="H16" s="1">
        <v>24</v>
      </c>
      <c r="I16" s="1">
        <v>15</v>
      </c>
      <c r="J16" s="1">
        <v>42</v>
      </c>
      <c r="K16" s="5">
        <f>SUM(D16:J16)</f>
        <v>679</v>
      </c>
      <c r="L16" s="7">
        <v>500</v>
      </c>
      <c r="M16" s="7">
        <v>600</v>
      </c>
      <c r="N16" s="5">
        <f>SUM(L16:M16)</f>
        <v>1100</v>
      </c>
      <c r="O16" s="5">
        <f>N16-K16</f>
        <v>421</v>
      </c>
      <c r="P16" s="8" t="s">
        <v>39</v>
      </c>
    </row>
    <row r="17" spans="1:16" ht="16.350000000000001" customHeight="1">
      <c r="A17" s="1">
        <v>15</v>
      </c>
      <c r="B17" s="4" t="s">
        <v>32</v>
      </c>
      <c r="C17" s="6" t="s">
        <v>19</v>
      </c>
      <c r="D17" s="1">
        <v>439</v>
      </c>
      <c r="E17" s="1">
        <v>30</v>
      </c>
      <c r="F17" s="1">
        <v>37</v>
      </c>
      <c r="G17" s="1">
        <v>80</v>
      </c>
      <c r="H17" s="1">
        <v>45</v>
      </c>
      <c r="I17" s="1">
        <v>80</v>
      </c>
      <c r="J17" s="1">
        <v>95</v>
      </c>
      <c r="K17" s="5">
        <f>SUM(D17:J17)</f>
        <v>806</v>
      </c>
      <c r="L17" s="7">
        <v>500</v>
      </c>
      <c r="M17" s="7">
        <v>400</v>
      </c>
      <c r="N17" s="5">
        <f>SUM(L17:M17)</f>
        <v>900</v>
      </c>
      <c r="O17" s="5">
        <f>N17-K17</f>
        <v>94</v>
      </c>
      <c r="P17" s="8" t="s">
        <v>42</v>
      </c>
    </row>
    <row r="18" spans="1:16" ht="16.350000000000001" customHeight="1">
      <c r="A18" s="1">
        <v>16</v>
      </c>
      <c r="B18" s="4" t="s">
        <v>33</v>
      </c>
      <c r="C18" s="6" t="s">
        <v>19</v>
      </c>
      <c r="D18" s="1">
        <v>328</v>
      </c>
      <c r="E18" s="1">
        <v>50</v>
      </c>
      <c r="F18" s="1">
        <v>43</v>
      </c>
      <c r="G18" s="1">
        <v>45</v>
      </c>
      <c r="H18" s="1">
        <v>40</v>
      </c>
      <c r="I18" s="1">
        <v>24</v>
      </c>
      <c r="J18" s="1">
        <v>128</v>
      </c>
      <c r="K18" s="5">
        <f>SUM(D18:J18)</f>
        <v>658</v>
      </c>
      <c r="L18" s="7">
        <v>500</v>
      </c>
      <c r="M18" s="7">
        <v>400</v>
      </c>
      <c r="N18" s="5">
        <f>SUM(L18:M18)</f>
        <v>900</v>
      </c>
      <c r="O18" s="5">
        <f>N18-K18</f>
        <v>242</v>
      </c>
      <c r="P18" s="8" t="s">
        <v>42</v>
      </c>
    </row>
    <row r="19" spans="1:16" ht="16.350000000000001" customHeight="1">
      <c r="A19" s="1">
        <v>17</v>
      </c>
      <c r="B19" s="4" t="s">
        <v>34</v>
      </c>
      <c r="C19" s="6" t="s">
        <v>17</v>
      </c>
      <c r="D19" s="1">
        <v>395</v>
      </c>
      <c r="E19" s="1">
        <v>180</v>
      </c>
      <c r="F19" s="1">
        <v>27</v>
      </c>
      <c r="G19" s="1">
        <v>35</v>
      </c>
      <c r="H19" s="1">
        <v>0</v>
      </c>
      <c r="I19" s="1">
        <v>10</v>
      </c>
      <c r="J19" s="1">
        <v>240</v>
      </c>
      <c r="K19" s="5">
        <f>SUM(D19:J19)</f>
        <v>887</v>
      </c>
      <c r="L19" s="7">
        <v>500</v>
      </c>
      <c r="M19" s="7">
        <v>600</v>
      </c>
      <c r="N19" s="5">
        <f>SUM(L19:M19)</f>
        <v>1100</v>
      </c>
      <c r="O19" s="5">
        <f>N19-K19</f>
        <v>213</v>
      </c>
      <c r="P19" s="8" t="s">
        <v>40</v>
      </c>
    </row>
    <row r="20" spans="1:16" ht="16.350000000000001" customHeight="1">
      <c r="A20" s="1">
        <v>18</v>
      </c>
      <c r="B20" s="4" t="s">
        <v>35</v>
      </c>
      <c r="C20" s="6" t="s">
        <v>19</v>
      </c>
      <c r="D20" s="1">
        <v>225</v>
      </c>
      <c r="E20" s="1">
        <v>320</v>
      </c>
      <c r="F20" s="1">
        <v>46</v>
      </c>
      <c r="G20" s="1">
        <v>65</v>
      </c>
      <c r="H20" s="1">
        <v>20</v>
      </c>
      <c r="I20" s="1">
        <v>20</v>
      </c>
      <c r="J20" s="1">
        <v>20</v>
      </c>
      <c r="K20" s="5">
        <f>SUM(D20:J20)</f>
        <v>716</v>
      </c>
      <c r="L20" s="7">
        <v>500</v>
      </c>
      <c r="M20" s="7">
        <v>380</v>
      </c>
      <c r="N20" s="5">
        <f>SUM(L20:M20)</f>
        <v>880</v>
      </c>
      <c r="O20" s="5">
        <f>N20-K20</f>
        <v>164</v>
      </c>
      <c r="P20" s="8" t="s">
        <v>39</v>
      </c>
    </row>
    <row r="21" spans="1:16" ht="16.350000000000001" customHeight="1">
      <c r="A21" s="1">
        <v>19</v>
      </c>
      <c r="B21" s="4" t="s">
        <v>36</v>
      </c>
      <c r="C21" s="6" t="s">
        <v>17</v>
      </c>
      <c r="D21" s="1">
        <v>635</v>
      </c>
      <c r="E21" s="1">
        <v>20</v>
      </c>
      <c r="F21" s="1">
        <v>12</v>
      </c>
      <c r="G21" s="1">
        <v>20</v>
      </c>
      <c r="H21" s="1">
        <v>30</v>
      </c>
      <c r="I21" s="1">
        <v>15</v>
      </c>
      <c r="J21" s="1">
        <v>30</v>
      </c>
      <c r="K21" s="5">
        <f>SUM(D21:J21)</f>
        <v>762</v>
      </c>
      <c r="L21" s="7">
        <v>500</v>
      </c>
      <c r="M21" s="7">
        <v>300</v>
      </c>
      <c r="N21" s="5">
        <f>SUM(L21:M21)</f>
        <v>800</v>
      </c>
      <c r="O21" s="5">
        <f>N21-K21</f>
        <v>38</v>
      </c>
      <c r="P21" s="8" t="s">
        <v>42</v>
      </c>
    </row>
    <row r="22" spans="1:16" ht="16.350000000000001" customHeight="1">
      <c r="A22" s="1">
        <v>20</v>
      </c>
      <c r="B22" s="4" t="s">
        <v>37</v>
      </c>
      <c r="C22" s="6" t="s">
        <v>19</v>
      </c>
      <c r="D22" s="1">
        <v>210</v>
      </c>
      <c r="E22" s="1">
        <v>20</v>
      </c>
      <c r="F22" s="1">
        <v>12</v>
      </c>
      <c r="G22" s="1">
        <v>20</v>
      </c>
      <c r="H22" s="1">
        <v>0</v>
      </c>
      <c r="I22" s="1">
        <v>10</v>
      </c>
      <c r="J22" s="1">
        <v>58</v>
      </c>
      <c r="K22" s="5">
        <f>SUM(D22:J22)</f>
        <v>330</v>
      </c>
      <c r="L22" s="7">
        <v>500</v>
      </c>
      <c r="M22" s="7">
        <v>400</v>
      </c>
      <c r="N22" s="5">
        <f>SUM(L22:M22)</f>
        <v>900</v>
      </c>
      <c r="O22" s="5">
        <f>N22-K22</f>
        <v>570</v>
      </c>
      <c r="P22" s="8" t="s">
        <v>40</v>
      </c>
    </row>
  </sheetData>
  <sortState ref="A3:P22">
    <sortCondition ref="A2"/>
  </sortState>
  <mergeCells count="1">
    <mergeCell ref="A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O2" sqref="O2"/>
    </sheetView>
  </sheetViews>
  <sheetFormatPr defaultRowHeight="14.25"/>
  <cols>
    <col min="1" max="1" width="5.875" style="1" customWidth="1"/>
    <col min="2" max="2" width="8.625" style="1" customWidth="1"/>
    <col min="3" max="3" width="5.5" style="1" bestFit="1" customWidth="1"/>
    <col min="4" max="5" width="7.5" style="1" bestFit="1" customWidth="1"/>
    <col min="6" max="6" width="8.125" style="1" customWidth="1"/>
    <col min="7" max="7" width="7.5" style="1" bestFit="1" customWidth="1"/>
    <col min="8" max="8" width="8.75" style="1" customWidth="1"/>
    <col min="9" max="10" width="7.5" style="1" bestFit="1" customWidth="1"/>
    <col min="11" max="11" width="8.75" style="1" customWidth="1"/>
    <col min="12" max="12" width="6.875" style="1" customWidth="1"/>
    <col min="13" max="13" width="6.25" style="1" customWidth="1"/>
    <col min="14" max="14" width="5.625" style="1" customWidth="1"/>
    <col min="15" max="15" width="6" style="1" customWidth="1"/>
    <col min="16" max="16384" width="9" style="1"/>
  </cols>
  <sheetData>
    <row r="1" spans="1:15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5" ht="16.350000000000001" customHeight="1">
      <c r="A3" s="1">
        <v>3</v>
      </c>
      <c r="B3" s="4" t="s">
        <v>20</v>
      </c>
      <c r="C3" s="6" t="s">
        <v>19</v>
      </c>
      <c r="D3" s="1">
        <v>329</v>
      </c>
      <c r="E3" s="1">
        <v>78</v>
      </c>
      <c r="F3" s="1">
        <v>24</v>
      </c>
      <c r="G3" s="1">
        <v>43</v>
      </c>
      <c r="H3" s="1">
        <v>50</v>
      </c>
      <c r="I3" s="1">
        <v>50</v>
      </c>
      <c r="J3" s="1">
        <v>55</v>
      </c>
      <c r="K3" s="5">
        <f t="shared" ref="K3:K22" si="0">SUM(D3:J3)</f>
        <v>629</v>
      </c>
      <c r="L3" s="7">
        <v>500</v>
      </c>
      <c r="M3" s="7">
        <v>1400</v>
      </c>
      <c r="N3" s="5">
        <f t="shared" ref="N3:N22" si="1">SUM(L3:M3)</f>
        <v>1900</v>
      </c>
      <c r="O3" s="5">
        <f t="shared" ref="O3:O22" si="2">N3-K3</f>
        <v>1271</v>
      </c>
    </row>
    <row r="4" spans="1:15" ht="16.350000000000001" customHeight="1">
      <c r="A4" s="1">
        <v>4</v>
      </c>
      <c r="B4" s="4" t="s">
        <v>21</v>
      </c>
      <c r="C4" s="6" t="s">
        <v>17</v>
      </c>
      <c r="D4" s="1">
        <v>421</v>
      </c>
      <c r="E4" s="1">
        <v>50</v>
      </c>
      <c r="F4" s="1">
        <v>37</v>
      </c>
      <c r="H4" s="1">
        <v>20</v>
      </c>
      <c r="I4" s="1">
        <v>50</v>
      </c>
      <c r="J4" s="1">
        <v>65</v>
      </c>
      <c r="K4" s="5">
        <f t="shared" si="0"/>
        <v>643</v>
      </c>
      <c r="L4" s="7">
        <v>500</v>
      </c>
      <c r="M4" s="7">
        <v>1300</v>
      </c>
      <c r="N4" s="5">
        <f t="shared" si="1"/>
        <v>1800</v>
      </c>
      <c r="O4" s="5">
        <f t="shared" si="2"/>
        <v>1157</v>
      </c>
    </row>
    <row r="5" spans="1:15" ht="16.350000000000001" customHeight="1">
      <c r="A5" s="1">
        <v>8</v>
      </c>
      <c r="B5" s="4" t="s">
        <v>25</v>
      </c>
      <c r="C5" s="6" t="s">
        <v>19</v>
      </c>
      <c r="D5" s="1">
        <v>289</v>
      </c>
      <c r="E5" s="1">
        <v>159</v>
      </c>
      <c r="F5" s="1">
        <v>22</v>
      </c>
      <c r="H5" s="1">
        <v>26</v>
      </c>
      <c r="I5" s="1">
        <v>33</v>
      </c>
      <c r="J5" s="1">
        <v>28</v>
      </c>
      <c r="K5" s="5">
        <f t="shared" si="0"/>
        <v>557</v>
      </c>
      <c r="L5" s="7">
        <v>500</v>
      </c>
      <c r="M5" s="7">
        <v>830</v>
      </c>
      <c r="N5" s="5">
        <f t="shared" si="1"/>
        <v>1330</v>
      </c>
      <c r="O5" s="5">
        <f t="shared" si="2"/>
        <v>773</v>
      </c>
    </row>
    <row r="6" spans="1:15" ht="16.350000000000001" customHeight="1">
      <c r="A6" s="1">
        <v>5</v>
      </c>
      <c r="B6" s="4" t="s">
        <v>22</v>
      </c>
      <c r="C6" s="6" t="s">
        <v>19</v>
      </c>
      <c r="D6" s="1">
        <v>327</v>
      </c>
      <c r="E6" s="1">
        <v>36</v>
      </c>
      <c r="F6" s="1">
        <v>44</v>
      </c>
      <c r="G6" s="1">
        <v>43</v>
      </c>
      <c r="H6" s="1">
        <v>40</v>
      </c>
      <c r="I6" s="1">
        <v>35</v>
      </c>
      <c r="J6" s="1">
        <v>79</v>
      </c>
      <c r="K6" s="5">
        <f t="shared" si="0"/>
        <v>604</v>
      </c>
      <c r="L6" s="7">
        <v>500</v>
      </c>
      <c r="M6" s="7">
        <v>750</v>
      </c>
      <c r="N6" s="5">
        <f t="shared" si="1"/>
        <v>1250</v>
      </c>
      <c r="O6" s="5">
        <f t="shared" si="2"/>
        <v>646</v>
      </c>
    </row>
    <row r="7" spans="1:15" ht="16.350000000000001" customHeight="1">
      <c r="A7" s="1">
        <v>2</v>
      </c>
      <c r="B7" s="4" t="s">
        <v>18</v>
      </c>
      <c r="C7" s="1" t="s">
        <v>19</v>
      </c>
      <c r="D7" s="1">
        <v>340</v>
      </c>
      <c r="E7" s="1">
        <v>137</v>
      </c>
      <c r="F7" s="1">
        <v>65</v>
      </c>
      <c r="G7" s="1">
        <v>20</v>
      </c>
      <c r="H7" s="1">
        <v>30</v>
      </c>
      <c r="I7" s="1">
        <v>30</v>
      </c>
      <c r="J7" s="1">
        <v>240</v>
      </c>
      <c r="K7" s="5">
        <f t="shared" si="0"/>
        <v>862</v>
      </c>
      <c r="L7" s="7">
        <v>500</v>
      </c>
      <c r="M7" s="7">
        <v>1000</v>
      </c>
      <c r="N7" s="5">
        <f t="shared" si="1"/>
        <v>1500</v>
      </c>
      <c r="O7" s="5">
        <f t="shared" si="2"/>
        <v>638</v>
      </c>
    </row>
    <row r="8" spans="1:15" ht="16.350000000000001" customHeight="1">
      <c r="A8" s="1">
        <v>13</v>
      </c>
      <c r="B8" s="4" t="s">
        <v>30</v>
      </c>
      <c r="C8" s="6" t="s">
        <v>17</v>
      </c>
      <c r="D8" s="1">
        <v>496</v>
      </c>
      <c r="E8" s="1">
        <v>70</v>
      </c>
      <c r="F8" s="1">
        <v>15</v>
      </c>
      <c r="G8" s="1">
        <v>27</v>
      </c>
      <c r="I8" s="1">
        <v>24</v>
      </c>
      <c r="J8" s="1">
        <v>39</v>
      </c>
      <c r="K8" s="5">
        <f t="shared" si="0"/>
        <v>671</v>
      </c>
      <c r="L8" s="7">
        <v>500</v>
      </c>
      <c r="M8" s="7">
        <v>800</v>
      </c>
      <c r="N8" s="5">
        <f t="shared" si="1"/>
        <v>1300</v>
      </c>
      <c r="O8" s="5">
        <f t="shared" si="2"/>
        <v>629</v>
      </c>
    </row>
    <row r="9" spans="1:15" ht="16.350000000000001" customHeight="1">
      <c r="A9" s="1">
        <v>12</v>
      </c>
      <c r="B9" s="4" t="s">
        <v>29</v>
      </c>
      <c r="C9" s="6" t="s">
        <v>17</v>
      </c>
      <c r="D9" s="1">
        <v>379</v>
      </c>
      <c r="E9" s="1">
        <v>120</v>
      </c>
      <c r="F9" s="1">
        <v>21</v>
      </c>
      <c r="G9" s="1">
        <v>20</v>
      </c>
      <c r="H9" s="1">
        <v>15</v>
      </c>
      <c r="I9" s="1">
        <v>43</v>
      </c>
      <c r="J9" s="1">
        <v>75</v>
      </c>
      <c r="K9" s="5">
        <f t="shared" si="0"/>
        <v>673</v>
      </c>
      <c r="L9" s="7">
        <v>500</v>
      </c>
      <c r="M9" s="7">
        <v>780</v>
      </c>
      <c r="N9" s="5">
        <f t="shared" si="1"/>
        <v>1280</v>
      </c>
      <c r="O9" s="5">
        <f t="shared" si="2"/>
        <v>607</v>
      </c>
    </row>
    <row r="10" spans="1:15" ht="16.350000000000001" customHeight="1">
      <c r="A10" s="1">
        <v>20</v>
      </c>
      <c r="B10" s="4" t="s">
        <v>37</v>
      </c>
      <c r="C10" s="6" t="s">
        <v>19</v>
      </c>
      <c r="D10" s="1">
        <v>210</v>
      </c>
      <c r="E10" s="1">
        <v>20</v>
      </c>
      <c r="F10" s="1">
        <v>12</v>
      </c>
      <c r="G10" s="1">
        <v>20</v>
      </c>
      <c r="H10" s="1">
        <v>0</v>
      </c>
      <c r="I10" s="1">
        <v>10</v>
      </c>
      <c r="J10" s="1">
        <v>58</v>
      </c>
      <c r="K10" s="5">
        <f t="shared" si="0"/>
        <v>330</v>
      </c>
      <c r="L10" s="7">
        <v>500</v>
      </c>
      <c r="M10" s="7">
        <v>400</v>
      </c>
      <c r="N10" s="5">
        <f t="shared" si="1"/>
        <v>900</v>
      </c>
      <c r="O10" s="5">
        <f t="shared" si="2"/>
        <v>570</v>
      </c>
    </row>
    <row r="11" spans="1:15" ht="16.350000000000001" customHeight="1">
      <c r="A11" s="1">
        <v>7</v>
      </c>
      <c r="B11" s="4" t="s">
        <v>24</v>
      </c>
      <c r="C11" s="6" t="s">
        <v>17</v>
      </c>
      <c r="D11" s="1">
        <v>738</v>
      </c>
      <c r="E11" s="1">
        <v>200</v>
      </c>
      <c r="F11" s="1">
        <v>32</v>
      </c>
      <c r="G11" s="1">
        <v>50</v>
      </c>
      <c r="H11" s="1">
        <v>35</v>
      </c>
      <c r="I11" s="1">
        <v>56</v>
      </c>
      <c r="J11" s="1">
        <v>38</v>
      </c>
      <c r="K11" s="5">
        <f t="shared" si="0"/>
        <v>1149</v>
      </c>
      <c r="L11" s="7">
        <v>500</v>
      </c>
      <c r="M11" s="7">
        <v>1200</v>
      </c>
      <c r="N11" s="5">
        <f t="shared" si="1"/>
        <v>1700</v>
      </c>
      <c r="O11" s="5">
        <f t="shared" si="2"/>
        <v>551</v>
      </c>
    </row>
    <row r="12" spans="1:15" ht="16.350000000000001" customHeight="1">
      <c r="A12" s="1">
        <v>1</v>
      </c>
      <c r="B12" s="4" t="s">
        <v>16</v>
      </c>
      <c r="C12" s="1" t="s">
        <v>17</v>
      </c>
      <c r="D12" s="1">
        <v>297</v>
      </c>
      <c r="E12" s="1">
        <v>263</v>
      </c>
      <c r="F12" s="1">
        <v>45</v>
      </c>
      <c r="G12" s="1">
        <v>15</v>
      </c>
      <c r="H12" s="1">
        <v>20</v>
      </c>
      <c r="I12" s="1">
        <v>20</v>
      </c>
      <c r="J12" s="1">
        <v>120</v>
      </c>
      <c r="K12" s="5">
        <f t="shared" si="0"/>
        <v>780</v>
      </c>
      <c r="L12" s="7">
        <v>500</v>
      </c>
      <c r="M12" s="7">
        <v>800</v>
      </c>
      <c r="N12" s="5">
        <f t="shared" si="1"/>
        <v>1300</v>
      </c>
      <c r="O12" s="5">
        <f t="shared" si="2"/>
        <v>520</v>
      </c>
    </row>
    <row r="13" spans="1:15" ht="16.350000000000001" customHeight="1">
      <c r="A13" s="1">
        <v>14</v>
      </c>
      <c r="B13" s="4" t="s">
        <v>31</v>
      </c>
      <c r="C13" s="6" t="s">
        <v>19</v>
      </c>
      <c r="D13" s="1">
        <v>503</v>
      </c>
      <c r="E13" s="1">
        <v>20</v>
      </c>
      <c r="F13" s="1">
        <v>20</v>
      </c>
      <c r="G13" s="1">
        <v>55</v>
      </c>
      <c r="H13" s="1">
        <v>24</v>
      </c>
      <c r="I13" s="1">
        <v>15</v>
      </c>
      <c r="J13" s="1">
        <v>42</v>
      </c>
      <c r="K13" s="5">
        <f t="shared" si="0"/>
        <v>679</v>
      </c>
      <c r="L13" s="7">
        <v>500</v>
      </c>
      <c r="M13" s="7">
        <v>600</v>
      </c>
      <c r="N13" s="5">
        <f t="shared" si="1"/>
        <v>1100</v>
      </c>
      <c r="O13" s="5">
        <f t="shared" si="2"/>
        <v>421</v>
      </c>
    </row>
    <row r="14" spans="1:15" ht="16.350000000000001" customHeight="1">
      <c r="A14" s="1">
        <v>6</v>
      </c>
      <c r="B14" s="4" t="s">
        <v>23</v>
      </c>
      <c r="C14" s="6" t="s">
        <v>19</v>
      </c>
      <c r="D14" s="1">
        <v>568</v>
      </c>
      <c r="E14" s="1">
        <v>87</v>
      </c>
      <c r="F14" s="1">
        <v>65</v>
      </c>
      <c r="G14" s="1">
        <v>43</v>
      </c>
      <c r="H14" s="1">
        <v>40</v>
      </c>
      <c r="I14" s="1">
        <v>37</v>
      </c>
      <c r="J14" s="1">
        <v>80</v>
      </c>
      <c r="K14" s="5">
        <f t="shared" si="0"/>
        <v>920</v>
      </c>
      <c r="L14" s="7">
        <v>500</v>
      </c>
      <c r="M14" s="7">
        <v>750</v>
      </c>
      <c r="N14" s="5">
        <f t="shared" si="1"/>
        <v>1250</v>
      </c>
      <c r="O14" s="5">
        <f t="shared" si="2"/>
        <v>330</v>
      </c>
    </row>
    <row r="15" spans="1:15" ht="16.350000000000001" customHeight="1">
      <c r="A15" s="1">
        <v>11</v>
      </c>
      <c r="B15" s="4" t="s">
        <v>28</v>
      </c>
      <c r="C15" s="6" t="s">
        <v>17</v>
      </c>
      <c r="D15" s="1">
        <v>489</v>
      </c>
      <c r="E15" s="1">
        <v>40</v>
      </c>
      <c r="F15" s="1">
        <v>55</v>
      </c>
      <c r="G15" s="1">
        <v>127</v>
      </c>
      <c r="H15" s="1">
        <v>15</v>
      </c>
      <c r="I15" s="1">
        <v>35</v>
      </c>
      <c r="J15" s="1">
        <v>39</v>
      </c>
      <c r="K15" s="5">
        <f t="shared" si="0"/>
        <v>800</v>
      </c>
      <c r="L15" s="7">
        <v>500</v>
      </c>
      <c r="M15" s="7">
        <v>600</v>
      </c>
      <c r="N15" s="5">
        <f t="shared" si="1"/>
        <v>1100</v>
      </c>
      <c r="O15" s="5">
        <f t="shared" si="2"/>
        <v>300</v>
      </c>
    </row>
    <row r="16" spans="1:15" ht="16.350000000000001" customHeight="1">
      <c r="A16" s="1">
        <v>9</v>
      </c>
      <c r="B16" s="4" t="s">
        <v>26</v>
      </c>
      <c r="C16" s="6" t="s">
        <v>17</v>
      </c>
      <c r="D16" s="1">
        <v>467</v>
      </c>
      <c r="E16" s="1">
        <v>397</v>
      </c>
      <c r="F16" s="1">
        <v>38</v>
      </c>
      <c r="G16" s="1">
        <v>30</v>
      </c>
      <c r="H16" s="1">
        <v>15</v>
      </c>
      <c r="I16" s="1">
        <v>21</v>
      </c>
      <c r="J16" s="1">
        <v>50</v>
      </c>
      <c r="K16" s="5">
        <f t="shared" si="0"/>
        <v>1018</v>
      </c>
      <c r="L16" s="7">
        <v>500</v>
      </c>
      <c r="M16" s="7">
        <v>800</v>
      </c>
      <c r="N16" s="5">
        <f t="shared" si="1"/>
        <v>1300</v>
      </c>
      <c r="O16" s="5">
        <f t="shared" si="2"/>
        <v>282</v>
      </c>
    </row>
    <row r="17" spans="1:15" ht="16.350000000000001" customHeight="1">
      <c r="A17" s="1">
        <v>16</v>
      </c>
      <c r="B17" s="4" t="s">
        <v>33</v>
      </c>
      <c r="C17" s="6" t="s">
        <v>19</v>
      </c>
      <c r="D17" s="1">
        <v>328</v>
      </c>
      <c r="E17" s="1">
        <v>50</v>
      </c>
      <c r="F17" s="1">
        <v>43</v>
      </c>
      <c r="G17" s="1">
        <v>45</v>
      </c>
      <c r="H17" s="1">
        <v>40</v>
      </c>
      <c r="I17" s="1">
        <v>24</v>
      </c>
      <c r="J17" s="1">
        <v>128</v>
      </c>
      <c r="K17" s="5">
        <f t="shared" si="0"/>
        <v>658</v>
      </c>
      <c r="L17" s="7">
        <v>500</v>
      </c>
      <c r="M17" s="7">
        <v>400</v>
      </c>
      <c r="N17" s="5">
        <f t="shared" si="1"/>
        <v>900</v>
      </c>
      <c r="O17" s="5">
        <f t="shared" si="2"/>
        <v>242</v>
      </c>
    </row>
    <row r="18" spans="1:15" ht="16.350000000000001" customHeight="1">
      <c r="A18" s="1">
        <v>17</v>
      </c>
      <c r="B18" s="4" t="s">
        <v>34</v>
      </c>
      <c r="C18" s="6" t="s">
        <v>17</v>
      </c>
      <c r="D18" s="1">
        <v>395</v>
      </c>
      <c r="E18" s="1">
        <v>180</v>
      </c>
      <c r="F18" s="1">
        <v>27</v>
      </c>
      <c r="G18" s="1">
        <v>35</v>
      </c>
      <c r="H18" s="1">
        <v>0</v>
      </c>
      <c r="I18" s="1">
        <v>10</v>
      </c>
      <c r="J18" s="1">
        <v>240</v>
      </c>
      <c r="K18" s="5">
        <f t="shared" si="0"/>
        <v>887</v>
      </c>
      <c r="L18" s="7">
        <v>500</v>
      </c>
      <c r="M18" s="7">
        <v>600</v>
      </c>
      <c r="N18" s="5">
        <f t="shared" si="1"/>
        <v>1100</v>
      </c>
      <c r="O18" s="5">
        <f t="shared" si="2"/>
        <v>213</v>
      </c>
    </row>
    <row r="19" spans="1:15" ht="16.350000000000001" customHeight="1">
      <c r="A19" s="1">
        <v>18</v>
      </c>
      <c r="B19" s="4" t="s">
        <v>35</v>
      </c>
      <c r="C19" s="6" t="s">
        <v>19</v>
      </c>
      <c r="D19" s="1">
        <v>225</v>
      </c>
      <c r="E19" s="1">
        <v>320</v>
      </c>
      <c r="F19" s="1">
        <v>46</v>
      </c>
      <c r="G19" s="1">
        <v>65</v>
      </c>
      <c r="H19" s="1">
        <v>20</v>
      </c>
      <c r="I19" s="1">
        <v>20</v>
      </c>
      <c r="J19" s="1">
        <v>20</v>
      </c>
      <c r="K19" s="5">
        <f t="shared" si="0"/>
        <v>716</v>
      </c>
      <c r="L19" s="7">
        <v>500</v>
      </c>
      <c r="M19" s="7">
        <v>380</v>
      </c>
      <c r="N19" s="5">
        <f t="shared" si="1"/>
        <v>880</v>
      </c>
      <c r="O19" s="5">
        <f t="shared" si="2"/>
        <v>164</v>
      </c>
    </row>
    <row r="20" spans="1:15" ht="16.350000000000001" customHeight="1">
      <c r="A20" s="1">
        <v>15</v>
      </c>
      <c r="B20" s="4" t="s">
        <v>32</v>
      </c>
      <c r="C20" s="6" t="s">
        <v>19</v>
      </c>
      <c r="D20" s="1">
        <v>439</v>
      </c>
      <c r="E20" s="1">
        <v>30</v>
      </c>
      <c r="F20" s="1">
        <v>37</v>
      </c>
      <c r="G20" s="1">
        <v>80</v>
      </c>
      <c r="H20" s="1">
        <v>45</v>
      </c>
      <c r="I20" s="1">
        <v>80</v>
      </c>
      <c r="J20" s="1">
        <v>95</v>
      </c>
      <c r="K20" s="5">
        <f t="shared" si="0"/>
        <v>806</v>
      </c>
      <c r="L20" s="7">
        <v>500</v>
      </c>
      <c r="M20" s="7">
        <v>400</v>
      </c>
      <c r="N20" s="5">
        <f t="shared" si="1"/>
        <v>900</v>
      </c>
      <c r="O20" s="5">
        <f t="shared" si="2"/>
        <v>94</v>
      </c>
    </row>
    <row r="21" spans="1:15" ht="16.350000000000001" customHeight="1">
      <c r="A21" s="1">
        <v>10</v>
      </c>
      <c r="B21" s="4" t="s">
        <v>27</v>
      </c>
      <c r="C21" s="6" t="s">
        <v>17</v>
      </c>
      <c r="D21" s="1">
        <v>356</v>
      </c>
      <c r="E21" s="1">
        <v>489</v>
      </c>
      <c r="F21" s="1">
        <v>64</v>
      </c>
      <c r="G21" s="1">
        <v>25</v>
      </c>
      <c r="H21" s="1">
        <v>28</v>
      </c>
      <c r="I21" s="1">
        <v>65</v>
      </c>
      <c r="J21" s="1">
        <v>40</v>
      </c>
      <c r="K21" s="5">
        <f t="shared" si="0"/>
        <v>1067</v>
      </c>
      <c r="L21" s="7">
        <v>500</v>
      </c>
      <c r="M21" s="7">
        <v>640</v>
      </c>
      <c r="N21" s="5">
        <f t="shared" si="1"/>
        <v>1140</v>
      </c>
      <c r="O21" s="5">
        <f t="shared" si="2"/>
        <v>73</v>
      </c>
    </row>
    <row r="22" spans="1:15" ht="16.350000000000001" customHeight="1">
      <c r="A22" s="1">
        <v>19</v>
      </c>
      <c r="B22" s="4" t="s">
        <v>36</v>
      </c>
      <c r="C22" s="6" t="s">
        <v>17</v>
      </c>
      <c r="D22" s="1">
        <v>635</v>
      </c>
      <c r="E22" s="1">
        <v>20</v>
      </c>
      <c r="F22" s="1">
        <v>12</v>
      </c>
      <c r="G22" s="1">
        <v>20</v>
      </c>
      <c r="H22" s="1">
        <v>30</v>
      </c>
      <c r="I22" s="1">
        <v>15</v>
      </c>
      <c r="J22" s="1">
        <v>30</v>
      </c>
      <c r="K22" s="5">
        <f t="shared" si="0"/>
        <v>762</v>
      </c>
      <c r="L22" s="7">
        <v>500</v>
      </c>
      <c r="M22" s="7">
        <v>300</v>
      </c>
      <c r="N22" s="5">
        <f t="shared" si="1"/>
        <v>800</v>
      </c>
      <c r="O22" s="5">
        <f t="shared" si="2"/>
        <v>38</v>
      </c>
    </row>
  </sheetData>
  <sortState ref="A3:O22">
    <sortCondition descending="1" ref="O3:O22"/>
  </sortState>
  <mergeCells count="1">
    <mergeCell ref="A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C2" sqref="C2"/>
    </sheetView>
  </sheetViews>
  <sheetFormatPr defaultRowHeight="14.25"/>
  <cols>
    <col min="1" max="1" width="5.875" style="1" customWidth="1"/>
    <col min="2" max="2" width="8.625" style="1" customWidth="1"/>
    <col min="3" max="3" width="5.5" style="1" bestFit="1" customWidth="1"/>
    <col min="4" max="5" width="7.5" style="1" bestFit="1" customWidth="1"/>
    <col min="6" max="6" width="8.125" style="1" customWidth="1"/>
    <col min="7" max="7" width="7.5" style="1" bestFit="1" customWidth="1"/>
    <col min="8" max="8" width="8.75" style="1" customWidth="1"/>
    <col min="9" max="10" width="7.5" style="1" bestFit="1" customWidth="1"/>
    <col min="11" max="11" width="8.75" style="1" customWidth="1"/>
    <col min="12" max="12" width="6.875" style="1" customWidth="1"/>
    <col min="13" max="13" width="6.25" style="1" customWidth="1"/>
    <col min="14" max="14" width="5.625" style="1" customWidth="1"/>
    <col min="15" max="15" width="6" style="1" customWidth="1"/>
    <col min="16" max="16384" width="9" style="1"/>
  </cols>
  <sheetData>
    <row r="1" spans="1:15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5" ht="16.350000000000001" customHeight="1">
      <c r="A3" s="1">
        <v>4</v>
      </c>
      <c r="B3" s="4" t="s">
        <v>21</v>
      </c>
      <c r="C3" s="6" t="s">
        <v>17</v>
      </c>
      <c r="D3" s="1">
        <v>421</v>
      </c>
      <c r="E3" s="1">
        <v>50</v>
      </c>
      <c r="F3" s="1">
        <v>37</v>
      </c>
      <c r="H3" s="1">
        <v>20</v>
      </c>
      <c r="I3" s="1">
        <v>50</v>
      </c>
      <c r="J3" s="1">
        <v>65</v>
      </c>
      <c r="K3" s="5">
        <f t="shared" ref="K3:K22" si="0">SUM(D3:J3)</f>
        <v>643</v>
      </c>
      <c r="L3" s="7">
        <v>500</v>
      </c>
      <c r="M3" s="7">
        <v>1300</v>
      </c>
      <c r="N3" s="5">
        <f t="shared" ref="N3:N22" si="1">SUM(L3:M3)</f>
        <v>1800</v>
      </c>
      <c r="O3" s="5">
        <f t="shared" ref="O3:O22" si="2">N3-K3</f>
        <v>1157</v>
      </c>
    </row>
    <row r="4" spans="1:15" ht="16.350000000000001" customHeight="1">
      <c r="A4" s="1">
        <v>13</v>
      </c>
      <c r="B4" s="4" t="s">
        <v>30</v>
      </c>
      <c r="C4" s="6" t="s">
        <v>17</v>
      </c>
      <c r="D4" s="1">
        <v>496</v>
      </c>
      <c r="E4" s="1">
        <v>70</v>
      </c>
      <c r="F4" s="1">
        <v>15</v>
      </c>
      <c r="G4" s="1">
        <v>27</v>
      </c>
      <c r="I4" s="1">
        <v>24</v>
      </c>
      <c r="J4" s="1">
        <v>39</v>
      </c>
      <c r="K4" s="5">
        <f t="shared" si="0"/>
        <v>671</v>
      </c>
      <c r="L4" s="7">
        <v>500</v>
      </c>
      <c r="M4" s="7">
        <v>800</v>
      </c>
      <c r="N4" s="5">
        <f t="shared" si="1"/>
        <v>1300</v>
      </c>
      <c r="O4" s="5">
        <f t="shared" si="2"/>
        <v>629</v>
      </c>
    </row>
    <row r="5" spans="1:15" ht="16.350000000000001" customHeight="1">
      <c r="A5" s="1">
        <v>12</v>
      </c>
      <c r="B5" s="4" t="s">
        <v>29</v>
      </c>
      <c r="C5" s="6" t="s">
        <v>17</v>
      </c>
      <c r="D5" s="1">
        <v>379</v>
      </c>
      <c r="E5" s="1">
        <v>120</v>
      </c>
      <c r="F5" s="1">
        <v>21</v>
      </c>
      <c r="G5" s="1">
        <v>20</v>
      </c>
      <c r="H5" s="1">
        <v>15</v>
      </c>
      <c r="I5" s="1">
        <v>43</v>
      </c>
      <c r="J5" s="1">
        <v>75</v>
      </c>
      <c r="K5" s="5">
        <f t="shared" si="0"/>
        <v>673</v>
      </c>
      <c r="L5" s="7">
        <v>500</v>
      </c>
      <c r="M5" s="7">
        <v>780</v>
      </c>
      <c r="N5" s="5">
        <f t="shared" si="1"/>
        <v>1280</v>
      </c>
      <c r="O5" s="5">
        <f t="shared" si="2"/>
        <v>607</v>
      </c>
    </row>
    <row r="6" spans="1:15" ht="16.350000000000001" customHeight="1">
      <c r="A6" s="1">
        <v>7</v>
      </c>
      <c r="B6" s="4" t="s">
        <v>24</v>
      </c>
      <c r="C6" s="6" t="s">
        <v>17</v>
      </c>
      <c r="D6" s="1">
        <v>738</v>
      </c>
      <c r="E6" s="1">
        <v>200</v>
      </c>
      <c r="F6" s="1">
        <v>32</v>
      </c>
      <c r="G6" s="1">
        <v>50</v>
      </c>
      <c r="H6" s="1">
        <v>35</v>
      </c>
      <c r="I6" s="1">
        <v>56</v>
      </c>
      <c r="J6" s="1">
        <v>38</v>
      </c>
      <c r="K6" s="5">
        <f t="shared" si="0"/>
        <v>1149</v>
      </c>
      <c r="L6" s="7">
        <v>500</v>
      </c>
      <c r="M6" s="7">
        <v>1200</v>
      </c>
      <c r="N6" s="5">
        <f t="shared" si="1"/>
        <v>1700</v>
      </c>
      <c r="O6" s="5">
        <f t="shared" si="2"/>
        <v>551</v>
      </c>
    </row>
    <row r="7" spans="1:15" ht="16.350000000000001" customHeight="1">
      <c r="A7" s="1">
        <v>1</v>
      </c>
      <c r="B7" s="4" t="s">
        <v>16</v>
      </c>
      <c r="C7" s="1" t="s">
        <v>17</v>
      </c>
      <c r="D7" s="1">
        <v>297</v>
      </c>
      <c r="E7" s="1">
        <v>263</v>
      </c>
      <c r="F7" s="1">
        <v>45</v>
      </c>
      <c r="G7" s="1">
        <v>15</v>
      </c>
      <c r="H7" s="1">
        <v>20</v>
      </c>
      <c r="I7" s="1">
        <v>20</v>
      </c>
      <c r="J7" s="1">
        <v>120</v>
      </c>
      <c r="K7" s="5">
        <f t="shared" si="0"/>
        <v>780</v>
      </c>
      <c r="L7" s="7">
        <v>500</v>
      </c>
      <c r="M7" s="7">
        <v>800</v>
      </c>
      <c r="N7" s="5">
        <f t="shared" si="1"/>
        <v>1300</v>
      </c>
      <c r="O7" s="5">
        <f t="shared" si="2"/>
        <v>520</v>
      </c>
    </row>
    <row r="8" spans="1:15" ht="16.350000000000001" customHeight="1">
      <c r="A8" s="1">
        <v>11</v>
      </c>
      <c r="B8" s="4" t="s">
        <v>28</v>
      </c>
      <c r="C8" s="6" t="s">
        <v>17</v>
      </c>
      <c r="D8" s="1">
        <v>489</v>
      </c>
      <c r="E8" s="1">
        <v>40</v>
      </c>
      <c r="F8" s="1">
        <v>55</v>
      </c>
      <c r="G8" s="1">
        <v>127</v>
      </c>
      <c r="H8" s="1">
        <v>15</v>
      </c>
      <c r="I8" s="1">
        <v>35</v>
      </c>
      <c r="J8" s="1">
        <v>39</v>
      </c>
      <c r="K8" s="5">
        <f t="shared" si="0"/>
        <v>800</v>
      </c>
      <c r="L8" s="7">
        <v>500</v>
      </c>
      <c r="M8" s="7">
        <v>600</v>
      </c>
      <c r="N8" s="5">
        <f t="shared" si="1"/>
        <v>1100</v>
      </c>
      <c r="O8" s="5">
        <f t="shared" si="2"/>
        <v>300</v>
      </c>
    </row>
    <row r="9" spans="1:15" ht="16.350000000000001" customHeight="1">
      <c r="A9" s="1">
        <v>9</v>
      </c>
      <c r="B9" s="4" t="s">
        <v>26</v>
      </c>
      <c r="C9" s="6" t="s">
        <v>17</v>
      </c>
      <c r="D9" s="1">
        <v>467</v>
      </c>
      <c r="E9" s="1">
        <v>397</v>
      </c>
      <c r="F9" s="1">
        <v>38</v>
      </c>
      <c r="G9" s="1">
        <v>30</v>
      </c>
      <c r="H9" s="1">
        <v>15</v>
      </c>
      <c r="I9" s="1">
        <v>21</v>
      </c>
      <c r="J9" s="1">
        <v>50</v>
      </c>
      <c r="K9" s="5">
        <f t="shared" si="0"/>
        <v>1018</v>
      </c>
      <c r="L9" s="7">
        <v>500</v>
      </c>
      <c r="M9" s="7">
        <v>800</v>
      </c>
      <c r="N9" s="5">
        <f t="shared" si="1"/>
        <v>1300</v>
      </c>
      <c r="O9" s="5">
        <f t="shared" si="2"/>
        <v>282</v>
      </c>
    </row>
    <row r="10" spans="1:15" ht="16.350000000000001" customHeight="1">
      <c r="A10" s="1">
        <v>17</v>
      </c>
      <c r="B10" s="4" t="s">
        <v>34</v>
      </c>
      <c r="C10" s="6" t="s">
        <v>17</v>
      </c>
      <c r="D10" s="1">
        <v>395</v>
      </c>
      <c r="E10" s="1">
        <v>180</v>
      </c>
      <c r="F10" s="1">
        <v>27</v>
      </c>
      <c r="G10" s="1">
        <v>35</v>
      </c>
      <c r="H10" s="1">
        <v>0</v>
      </c>
      <c r="I10" s="1">
        <v>10</v>
      </c>
      <c r="J10" s="1">
        <v>240</v>
      </c>
      <c r="K10" s="5">
        <f t="shared" si="0"/>
        <v>887</v>
      </c>
      <c r="L10" s="7">
        <v>500</v>
      </c>
      <c r="M10" s="7">
        <v>600</v>
      </c>
      <c r="N10" s="5">
        <f t="shared" si="1"/>
        <v>1100</v>
      </c>
      <c r="O10" s="5">
        <f t="shared" si="2"/>
        <v>213</v>
      </c>
    </row>
    <row r="11" spans="1:15" ht="16.350000000000001" customHeight="1">
      <c r="A11" s="1">
        <v>10</v>
      </c>
      <c r="B11" s="4" t="s">
        <v>27</v>
      </c>
      <c r="C11" s="6" t="s">
        <v>17</v>
      </c>
      <c r="D11" s="1">
        <v>356</v>
      </c>
      <c r="E11" s="1">
        <v>489</v>
      </c>
      <c r="F11" s="1">
        <v>64</v>
      </c>
      <c r="G11" s="1">
        <v>25</v>
      </c>
      <c r="H11" s="1">
        <v>28</v>
      </c>
      <c r="I11" s="1">
        <v>65</v>
      </c>
      <c r="J11" s="1">
        <v>40</v>
      </c>
      <c r="K11" s="5">
        <f t="shared" si="0"/>
        <v>1067</v>
      </c>
      <c r="L11" s="7">
        <v>500</v>
      </c>
      <c r="M11" s="7">
        <v>640</v>
      </c>
      <c r="N11" s="5">
        <f t="shared" si="1"/>
        <v>1140</v>
      </c>
      <c r="O11" s="5">
        <f t="shared" si="2"/>
        <v>73</v>
      </c>
    </row>
    <row r="12" spans="1:15" ht="16.350000000000001" customHeight="1">
      <c r="A12" s="1">
        <v>19</v>
      </c>
      <c r="B12" s="4" t="s">
        <v>36</v>
      </c>
      <c r="C12" s="6" t="s">
        <v>17</v>
      </c>
      <c r="D12" s="1">
        <v>635</v>
      </c>
      <c r="E12" s="1">
        <v>20</v>
      </c>
      <c r="F12" s="1">
        <v>12</v>
      </c>
      <c r="G12" s="1">
        <v>20</v>
      </c>
      <c r="H12" s="1">
        <v>30</v>
      </c>
      <c r="I12" s="1">
        <v>15</v>
      </c>
      <c r="J12" s="1">
        <v>30</v>
      </c>
      <c r="K12" s="5">
        <f t="shared" si="0"/>
        <v>762</v>
      </c>
      <c r="L12" s="7">
        <v>500</v>
      </c>
      <c r="M12" s="7">
        <v>300</v>
      </c>
      <c r="N12" s="5">
        <f t="shared" si="1"/>
        <v>800</v>
      </c>
      <c r="O12" s="5">
        <f t="shared" si="2"/>
        <v>38</v>
      </c>
    </row>
    <row r="13" spans="1:15" ht="16.350000000000001" customHeight="1">
      <c r="A13" s="1">
        <v>3</v>
      </c>
      <c r="B13" s="4" t="s">
        <v>20</v>
      </c>
      <c r="C13" s="6" t="s">
        <v>19</v>
      </c>
      <c r="D13" s="1">
        <v>329</v>
      </c>
      <c r="E13" s="1">
        <v>78</v>
      </c>
      <c r="F13" s="1">
        <v>24</v>
      </c>
      <c r="G13" s="1">
        <v>43</v>
      </c>
      <c r="H13" s="1">
        <v>50</v>
      </c>
      <c r="I13" s="1">
        <v>50</v>
      </c>
      <c r="J13" s="1">
        <v>55</v>
      </c>
      <c r="K13" s="5">
        <f t="shared" si="0"/>
        <v>629</v>
      </c>
      <c r="L13" s="7">
        <v>500</v>
      </c>
      <c r="M13" s="7">
        <v>1400</v>
      </c>
      <c r="N13" s="5">
        <f t="shared" si="1"/>
        <v>1900</v>
      </c>
      <c r="O13" s="5">
        <f t="shared" si="2"/>
        <v>1271</v>
      </c>
    </row>
    <row r="14" spans="1:15" ht="16.350000000000001" customHeight="1">
      <c r="A14" s="1">
        <v>8</v>
      </c>
      <c r="B14" s="4" t="s">
        <v>25</v>
      </c>
      <c r="C14" s="6" t="s">
        <v>19</v>
      </c>
      <c r="D14" s="1">
        <v>289</v>
      </c>
      <c r="E14" s="1">
        <v>159</v>
      </c>
      <c r="F14" s="1">
        <v>22</v>
      </c>
      <c r="H14" s="1">
        <v>26</v>
      </c>
      <c r="I14" s="1">
        <v>33</v>
      </c>
      <c r="J14" s="1">
        <v>28</v>
      </c>
      <c r="K14" s="5">
        <f t="shared" si="0"/>
        <v>557</v>
      </c>
      <c r="L14" s="7">
        <v>500</v>
      </c>
      <c r="M14" s="7">
        <v>830</v>
      </c>
      <c r="N14" s="5">
        <f t="shared" si="1"/>
        <v>1330</v>
      </c>
      <c r="O14" s="5">
        <f t="shared" si="2"/>
        <v>773</v>
      </c>
    </row>
    <row r="15" spans="1:15" ht="16.350000000000001" customHeight="1">
      <c r="A15" s="1">
        <v>5</v>
      </c>
      <c r="B15" s="4" t="s">
        <v>22</v>
      </c>
      <c r="C15" s="6" t="s">
        <v>19</v>
      </c>
      <c r="D15" s="1">
        <v>327</v>
      </c>
      <c r="E15" s="1">
        <v>36</v>
      </c>
      <c r="F15" s="1">
        <v>44</v>
      </c>
      <c r="G15" s="1">
        <v>43</v>
      </c>
      <c r="H15" s="1">
        <v>40</v>
      </c>
      <c r="I15" s="1">
        <v>35</v>
      </c>
      <c r="J15" s="1">
        <v>79</v>
      </c>
      <c r="K15" s="5">
        <f t="shared" si="0"/>
        <v>604</v>
      </c>
      <c r="L15" s="7">
        <v>500</v>
      </c>
      <c r="M15" s="7">
        <v>750</v>
      </c>
      <c r="N15" s="5">
        <f t="shared" si="1"/>
        <v>1250</v>
      </c>
      <c r="O15" s="5">
        <f t="shared" si="2"/>
        <v>646</v>
      </c>
    </row>
    <row r="16" spans="1:15" ht="16.350000000000001" customHeight="1">
      <c r="A16" s="1">
        <v>2</v>
      </c>
      <c r="B16" s="4" t="s">
        <v>18</v>
      </c>
      <c r="C16" s="1" t="s">
        <v>19</v>
      </c>
      <c r="D16" s="1">
        <v>340</v>
      </c>
      <c r="E16" s="1">
        <v>137</v>
      </c>
      <c r="F16" s="1">
        <v>65</v>
      </c>
      <c r="G16" s="1">
        <v>20</v>
      </c>
      <c r="H16" s="1">
        <v>30</v>
      </c>
      <c r="I16" s="1">
        <v>30</v>
      </c>
      <c r="J16" s="1">
        <v>240</v>
      </c>
      <c r="K16" s="5">
        <f t="shared" si="0"/>
        <v>862</v>
      </c>
      <c r="L16" s="7">
        <v>500</v>
      </c>
      <c r="M16" s="7">
        <v>1000</v>
      </c>
      <c r="N16" s="5">
        <f t="shared" si="1"/>
        <v>1500</v>
      </c>
      <c r="O16" s="5">
        <f t="shared" si="2"/>
        <v>638</v>
      </c>
    </row>
    <row r="17" spans="1:15" ht="16.350000000000001" customHeight="1">
      <c r="A17" s="1">
        <v>20</v>
      </c>
      <c r="B17" s="4" t="s">
        <v>37</v>
      </c>
      <c r="C17" s="6" t="s">
        <v>19</v>
      </c>
      <c r="D17" s="1">
        <v>210</v>
      </c>
      <c r="E17" s="1">
        <v>20</v>
      </c>
      <c r="F17" s="1">
        <v>12</v>
      </c>
      <c r="G17" s="1">
        <v>20</v>
      </c>
      <c r="H17" s="1">
        <v>0</v>
      </c>
      <c r="I17" s="1">
        <v>10</v>
      </c>
      <c r="J17" s="1">
        <v>58</v>
      </c>
      <c r="K17" s="5">
        <f t="shared" si="0"/>
        <v>330</v>
      </c>
      <c r="L17" s="7">
        <v>500</v>
      </c>
      <c r="M17" s="7">
        <v>400</v>
      </c>
      <c r="N17" s="5">
        <f t="shared" si="1"/>
        <v>900</v>
      </c>
      <c r="O17" s="5">
        <f t="shared" si="2"/>
        <v>570</v>
      </c>
    </row>
    <row r="18" spans="1:15" ht="16.350000000000001" customHeight="1">
      <c r="A18" s="1">
        <v>14</v>
      </c>
      <c r="B18" s="4" t="s">
        <v>31</v>
      </c>
      <c r="C18" s="6" t="s">
        <v>19</v>
      </c>
      <c r="D18" s="1">
        <v>503</v>
      </c>
      <c r="E18" s="1">
        <v>20</v>
      </c>
      <c r="F18" s="1">
        <v>20</v>
      </c>
      <c r="G18" s="1">
        <v>55</v>
      </c>
      <c r="H18" s="1">
        <v>24</v>
      </c>
      <c r="I18" s="1">
        <v>15</v>
      </c>
      <c r="J18" s="1">
        <v>42</v>
      </c>
      <c r="K18" s="5">
        <f t="shared" si="0"/>
        <v>679</v>
      </c>
      <c r="L18" s="7">
        <v>500</v>
      </c>
      <c r="M18" s="7">
        <v>600</v>
      </c>
      <c r="N18" s="5">
        <f t="shared" si="1"/>
        <v>1100</v>
      </c>
      <c r="O18" s="5">
        <f t="shared" si="2"/>
        <v>421</v>
      </c>
    </row>
    <row r="19" spans="1:15" ht="16.350000000000001" customHeight="1">
      <c r="A19" s="1">
        <v>6</v>
      </c>
      <c r="B19" s="4" t="s">
        <v>23</v>
      </c>
      <c r="C19" s="6" t="s">
        <v>19</v>
      </c>
      <c r="D19" s="1">
        <v>568</v>
      </c>
      <c r="E19" s="1">
        <v>87</v>
      </c>
      <c r="F19" s="1">
        <v>65</v>
      </c>
      <c r="G19" s="1">
        <v>43</v>
      </c>
      <c r="H19" s="1">
        <v>40</v>
      </c>
      <c r="I19" s="1">
        <v>37</v>
      </c>
      <c r="J19" s="1">
        <v>80</v>
      </c>
      <c r="K19" s="5">
        <f t="shared" si="0"/>
        <v>920</v>
      </c>
      <c r="L19" s="7">
        <v>500</v>
      </c>
      <c r="M19" s="7">
        <v>750</v>
      </c>
      <c r="N19" s="5">
        <f t="shared" si="1"/>
        <v>1250</v>
      </c>
      <c r="O19" s="5">
        <f t="shared" si="2"/>
        <v>330</v>
      </c>
    </row>
    <row r="20" spans="1:15" ht="16.350000000000001" customHeight="1">
      <c r="A20" s="1">
        <v>16</v>
      </c>
      <c r="B20" s="4" t="s">
        <v>33</v>
      </c>
      <c r="C20" s="6" t="s">
        <v>19</v>
      </c>
      <c r="D20" s="1">
        <v>328</v>
      </c>
      <c r="E20" s="1">
        <v>50</v>
      </c>
      <c r="F20" s="1">
        <v>43</v>
      </c>
      <c r="G20" s="1">
        <v>45</v>
      </c>
      <c r="H20" s="1">
        <v>40</v>
      </c>
      <c r="I20" s="1">
        <v>24</v>
      </c>
      <c r="J20" s="1">
        <v>128</v>
      </c>
      <c r="K20" s="5">
        <f t="shared" si="0"/>
        <v>658</v>
      </c>
      <c r="L20" s="7">
        <v>500</v>
      </c>
      <c r="M20" s="7">
        <v>400</v>
      </c>
      <c r="N20" s="5">
        <f t="shared" si="1"/>
        <v>900</v>
      </c>
      <c r="O20" s="5">
        <f t="shared" si="2"/>
        <v>242</v>
      </c>
    </row>
    <row r="21" spans="1:15" ht="16.350000000000001" customHeight="1">
      <c r="A21" s="1">
        <v>18</v>
      </c>
      <c r="B21" s="4" t="s">
        <v>35</v>
      </c>
      <c r="C21" s="6" t="s">
        <v>19</v>
      </c>
      <c r="D21" s="1">
        <v>225</v>
      </c>
      <c r="E21" s="1">
        <v>320</v>
      </c>
      <c r="F21" s="1">
        <v>46</v>
      </c>
      <c r="G21" s="1">
        <v>65</v>
      </c>
      <c r="H21" s="1">
        <v>20</v>
      </c>
      <c r="I21" s="1">
        <v>20</v>
      </c>
      <c r="J21" s="1">
        <v>20</v>
      </c>
      <c r="K21" s="5">
        <f t="shared" si="0"/>
        <v>716</v>
      </c>
      <c r="L21" s="7">
        <v>500</v>
      </c>
      <c r="M21" s="7">
        <v>380</v>
      </c>
      <c r="N21" s="5">
        <f t="shared" si="1"/>
        <v>880</v>
      </c>
      <c r="O21" s="5">
        <f t="shared" si="2"/>
        <v>164</v>
      </c>
    </row>
    <row r="22" spans="1:15" ht="16.350000000000001" customHeight="1">
      <c r="A22" s="1">
        <v>15</v>
      </c>
      <c r="B22" s="4" t="s">
        <v>32</v>
      </c>
      <c r="C22" s="6" t="s">
        <v>19</v>
      </c>
      <c r="D22" s="1">
        <v>439</v>
      </c>
      <c r="E22" s="1">
        <v>30</v>
      </c>
      <c r="F22" s="1">
        <v>37</v>
      </c>
      <c r="G22" s="1">
        <v>80</v>
      </c>
      <c r="H22" s="1">
        <v>45</v>
      </c>
      <c r="I22" s="1">
        <v>80</v>
      </c>
      <c r="J22" s="1">
        <v>95</v>
      </c>
      <c r="K22" s="5">
        <f t="shared" si="0"/>
        <v>806</v>
      </c>
      <c r="L22" s="7">
        <v>500</v>
      </c>
      <c r="M22" s="7">
        <v>400</v>
      </c>
      <c r="N22" s="5">
        <f t="shared" si="1"/>
        <v>900</v>
      </c>
      <c r="O22" s="5">
        <f t="shared" si="2"/>
        <v>94</v>
      </c>
    </row>
  </sheetData>
  <sortState ref="A3:O22">
    <sortCondition ref="C3:C22"/>
    <sortCondition descending="1" ref="O3:O22"/>
  </sortState>
  <mergeCells count="1">
    <mergeCell ref="A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P2" sqref="P2"/>
    </sheetView>
  </sheetViews>
  <sheetFormatPr defaultRowHeight="14.25"/>
  <cols>
    <col min="1" max="1" width="5.875" style="1" customWidth="1"/>
    <col min="2" max="2" width="8.625" style="1" customWidth="1"/>
    <col min="3" max="3" width="5.5" style="1" bestFit="1" customWidth="1"/>
    <col min="4" max="5" width="7.5" style="1" bestFit="1" customWidth="1"/>
    <col min="6" max="6" width="8.125" style="1" customWidth="1"/>
    <col min="7" max="7" width="7.5" style="1" bestFit="1" customWidth="1"/>
    <col min="8" max="8" width="8.75" style="1" customWidth="1"/>
    <col min="9" max="10" width="7.5" style="1" bestFit="1" customWidth="1"/>
    <col min="11" max="11" width="8.75" style="1" customWidth="1"/>
    <col min="12" max="12" width="6.875" style="1" customWidth="1"/>
    <col min="13" max="13" width="6.25" style="1" customWidth="1"/>
    <col min="14" max="14" width="5.625" style="1" customWidth="1"/>
    <col min="15" max="15" width="6" style="1" customWidth="1"/>
    <col min="16" max="16384" width="9" style="1"/>
  </cols>
  <sheetData>
    <row r="1" spans="1:16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31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9" t="s">
        <v>38</v>
      </c>
    </row>
    <row r="3" spans="1:16" ht="16.350000000000001" customHeight="1">
      <c r="A3" s="1">
        <v>1</v>
      </c>
      <c r="B3" s="4" t="s">
        <v>16</v>
      </c>
      <c r="C3" s="1" t="s">
        <v>17</v>
      </c>
      <c r="D3" s="1">
        <v>297</v>
      </c>
      <c r="E3" s="1">
        <v>263</v>
      </c>
      <c r="F3" s="1">
        <v>45</v>
      </c>
      <c r="G3" s="1">
        <v>15</v>
      </c>
      <c r="H3" s="1">
        <v>20</v>
      </c>
      <c r="I3" s="1">
        <v>20</v>
      </c>
      <c r="J3" s="1">
        <v>120</v>
      </c>
      <c r="K3" s="5">
        <f>SUM(D3:J3)</f>
        <v>780</v>
      </c>
      <c r="L3" s="7">
        <v>500</v>
      </c>
      <c r="M3" s="7">
        <v>800</v>
      </c>
      <c r="N3" s="5">
        <f>SUM(L3:M3)</f>
        <v>1300</v>
      </c>
      <c r="O3" s="5">
        <f>N3-K3</f>
        <v>520</v>
      </c>
      <c r="P3" s="8" t="s">
        <v>39</v>
      </c>
    </row>
    <row r="4" spans="1:16" ht="16.350000000000001" customHeight="1">
      <c r="A4" s="1">
        <v>3</v>
      </c>
      <c r="B4" s="4" t="s">
        <v>20</v>
      </c>
      <c r="C4" s="6" t="s">
        <v>19</v>
      </c>
      <c r="D4" s="1">
        <v>329</v>
      </c>
      <c r="E4" s="1">
        <v>78</v>
      </c>
      <c r="F4" s="1">
        <v>24</v>
      </c>
      <c r="G4" s="1">
        <v>43</v>
      </c>
      <c r="H4" s="1">
        <v>50</v>
      </c>
      <c r="I4" s="1">
        <v>50</v>
      </c>
      <c r="J4" s="1">
        <v>55</v>
      </c>
      <c r="K4" s="5">
        <f>SUM(D4:J4)</f>
        <v>629</v>
      </c>
      <c r="L4" s="7">
        <v>500</v>
      </c>
      <c r="M4" s="7">
        <v>1400</v>
      </c>
      <c r="N4" s="5">
        <f>SUM(L4:M4)</f>
        <v>1900</v>
      </c>
      <c r="O4" s="5">
        <f>N4-K4</f>
        <v>1271</v>
      </c>
      <c r="P4" s="8" t="s">
        <v>39</v>
      </c>
    </row>
    <row r="5" spans="1:16" ht="16.350000000000001" customHeight="1">
      <c r="A5" s="1">
        <v>8</v>
      </c>
      <c r="B5" s="4" t="s">
        <v>25</v>
      </c>
      <c r="C5" s="6" t="s">
        <v>19</v>
      </c>
      <c r="D5" s="1">
        <v>289</v>
      </c>
      <c r="E5" s="1">
        <v>159</v>
      </c>
      <c r="F5" s="1">
        <v>22</v>
      </c>
      <c r="H5" s="1">
        <v>26</v>
      </c>
      <c r="I5" s="1">
        <v>33</v>
      </c>
      <c r="J5" s="1">
        <v>28</v>
      </c>
      <c r="K5" s="5">
        <f>SUM(D5:J5)</f>
        <v>557</v>
      </c>
      <c r="L5" s="7">
        <v>500</v>
      </c>
      <c r="M5" s="7">
        <v>830</v>
      </c>
      <c r="N5" s="5">
        <f>SUM(L5:M5)</f>
        <v>1330</v>
      </c>
      <c r="O5" s="5">
        <f>N5-K5</f>
        <v>773</v>
      </c>
      <c r="P5" s="8" t="s">
        <v>39</v>
      </c>
    </row>
    <row r="6" spans="1:16" ht="16.350000000000001" customHeight="1">
      <c r="A6" s="1">
        <v>11</v>
      </c>
      <c r="B6" s="4" t="s">
        <v>28</v>
      </c>
      <c r="C6" s="6" t="s">
        <v>17</v>
      </c>
      <c r="D6" s="1">
        <v>489</v>
      </c>
      <c r="E6" s="1">
        <v>40</v>
      </c>
      <c r="F6" s="1">
        <v>55</v>
      </c>
      <c r="G6" s="1">
        <v>127</v>
      </c>
      <c r="H6" s="1">
        <v>15</v>
      </c>
      <c r="I6" s="1">
        <v>35</v>
      </c>
      <c r="J6" s="1">
        <v>39</v>
      </c>
      <c r="K6" s="5">
        <f>SUM(D6:J6)</f>
        <v>800</v>
      </c>
      <c r="L6" s="7">
        <v>500</v>
      </c>
      <c r="M6" s="7">
        <v>600</v>
      </c>
      <c r="N6" s="5">
        <f>SUM(L6:M6)</f>
        <v>1100</v>
      </c>
      <c r="O6" s="5">
        <f>N6-K6</f>
        <v>300</v>
      </c>
      <c r="P6" s="8" t="s">
        <v>39</v>
      </c>
    </row>
    <row r="7" spans="1:16" ht="16.350000000000001" customHeight="1">
      <c r="A7" s="1">
        <v>14</v>
      </c>
      <c r="B7" s="4" t="s">
        <v>31</v>
      </c>
      <c r="C7" s="6" t="s">
        <v>19</v>
      </c>
      <c r="D7" s="1">
        <v>503</v>
      </c>
      <c r="E7" s="1">
        <v>20</v>
      </c>
      <c r="F7" s="1">
        <v>20</v>
      </c>
      <c r="G7" s="1">
        <v>55</v>
      </c>
      <c r="H7" s="1">
        <v>24</v>
      </c>
      <c r="I7" s="1">
        <v>15</v>
      </c>
      <c r="J7" s="1">
        <v>42</v>
      </c>
      <c r="K7" s="5">
        <f>SUM(D7:J7)</f>
        <v>679</v>
      </c>
      <c r="L7" s="7">
        <v>500</v>
      </c>
      <c r="M7" s="7">
        <v>600</v>
      </c>
      <c r="N7" s="5">
        <f>SUM(L7:M7)</f>
        <v>1100</v>
      </c>
      <c r="O7" s="5">
        <f>N7-K7</f>
        <v>421</v>
      </c>
      <c r="P7" s="8" t="s">
        <v>39</v>
      </c>
    </row>
    <row r="8" spans="1:16" ht="16.350000000000001" customHeight="1">
      <c r="A8" s="1">
        <v>18</v>
      </c>
      <c r="B8" s="4" t="s">
        <v>35</v>
      </c>
      <c r="C8" s="6" t="s">
        <v>19</v>
      </c>
      <c r="D8" s="1">
        <v>225</v>
      </c>
      <c r="E8" s="1">
        <v>320</v>
      </c>
      <c r="F8" s="1">
        <v>46</v>
      </c>
      <c r="G8" s="1">
        <v>65</v>
      </c>
      <c r="H8" s="1">
        <v>20</v>
      </c>
      <c r="I8" s="1">
        <v>20</v>
      </c>
      <c r="J8" s="1">
        <v>20</v>
      </c>
      <c r="K8" s="5">
        <f>SUM(D8:J8)</f>
        <v>716</v>
      </c>
      <c r="L8" s="7">
        <v>500</v>
      </c>
      <c r="M8" s="7">
        <v>380</v>
      </c>
      <c r="N8" s="5">
        <f>SUM(L8:M8)</f>
        <v>880</v>
      </c>
      <c r="O8" s="5">
        <f>N8-K8</f>
        <v>164</v>
      </c>
      <c r="P8" s="8" t="s">
        <v>39</v>
      </c>
    </row>
    <row r="9" spans="1:16" ht="16.350000000000001" customHeight="1">
      <c r="A9" s="1">
        <v>4</v>
      </c>
      <c r="B9" s="4" t="s">
        <v>21</v>
      </c>
      <c r="C9" s="6" t="s">
        <v>17</v>
      </c>
      <c r="D9" s="1">
        <v>421</v>
      </c>
      <c r="E9" s="1">
        <v>50</v>
      </c>
      <c r="F9" s="1">
        <v>37</v>
      </c>
      <c r="H9" s="1">
        <v>20</v>
      </c>
      <c r="I9" s="1">
        <v>50</v>
      </c>
      <c r="J9" s="1">
        <v>65</v>
      </c>
      <c r="K9" s="5">
        <f>SUM(D9:J9)</f>
        <v>643</v>
      </c>
      <c r="L9" s="7">
        <v>500</v>
      </c>
      <c r="M9" s="7">
        <v>1300</v>
      </c>
      <c r="N9" s="5">
        <f>SUM(L9:M9)</f>
        <v>1800</v>
      </c>
      <c r="O9" s="5">
        <f>N9-K9</f>
        <v>1157</v>
      </c>
      <c r="P9" s="8" t="s">
        <v>42</v>
      </c>
    </row>
    <row r="10" spans="1:16" ht="16.350000000000001" customHeight="1">
      <c r="A10" s="1">
        <v>5</v>
      </c>
      <c r="B10" s="4" t="s">
        <v>22</v>
      </c>
      <c r="C10" s="6" t="s">
        <v>19</v>
      </c>
      <c r="D10" s="1">
        <v>327</v>
      </c>
      <c r="E10" s="1">
        <v>36</v>
      </c>
      <c r="F10" s="1">
        <v>44</v>
      </c>
      <c r="G10" s="1">
        <v>43</v>
      </c>
      <c r="H10" s="1">
        <v>40</v>
      </c>
      <c r="I10" s="1">
        <v>35</v>
      </c>
      <c r="J10" s="1">
        <v>79</v>
      </c>
      <c r="K10" s="5">
        <f>SUM(D10:J10)</f>
        <v>604</v>
      </c>
      <c r="L10" s="7">
        <v>500</v>
      </c>
      <c r="M10" s="7">
        <v>750</v>
      </c>
      <c r="N10" s="5">
        <f>SUM(L10:M10)</f>
        <v>1250</v>
      </c>
      <c r="O10" s="5">
        <f>N10-K10</f>
        <v>646</v>
      </c>
      <c r="P10" s="8" t="s">
        <v>42</v>
      </c>
    </row>
    <row r="11" spans="1:16" ht="16.350000000000001" customHeight="1">
      <c r="A11" s="1">
        <v>9</v>
      </c>
      <c r="B11" s="4" t="s">
        <v>26</v>
      </c>
      <c r="C11" s="6" t="s">
        <v>17</v>
      </c>
      <c r="D11" s="1">
        <v>467</v>
      </c>
      <c r="E11" s="1">
        <v>397</v>
      </c>
      <c r="F11" s="1">
        <v>38</v>
      </c>
      <c r="G11" s="1">
        <v>30</v>
      </c>
      <c r="H11" s="1">
        <v>15</v>
      </c>
      <c r="I11" s="1">
        <v>21</v>
      </c>
      <c r="J11" s="1">
        <v>50</v>
      </c>
      <c r="K11" s="5">
        <f>SUM(D11:J11)</f>
        <v>1018</v>
      </c>
      <c r="L11" s="7">
        <v>500</v>
      </c>
      <c r="M11" s="7">
        <v>800</v>
      </c>
      <c r="N11" s="5">
        <f>SUM(L11:M11)</f>
        <v>1300</v>
      </c>
      <c r="O11" s="5">
        <f>N11-K11</f>
        <v>282</v>
      </c>
      <c r="P11" s="8" t="s">
        <v>42</v>
      </c>
    </row>
    <row r="12" spans="1:16" ht="16.350000000000001" customHeight="1">
      <c r="A12" s="1">
        <v>13</v>
      </c>
      <c r="B12" s="4" t="s">
        <v>30</v>
      </c>
      <c r="C12" s="6" t="s">
        <v>17</v>
      </c>
      <c r="D12" s="1">
        <v>496</v>
      </c>
      <c r="E12" s="1">
        <v>70</v>
      </c>
      <c r="F12" s="1">
        <v>15</v>
      </c>
      <c r="G12" s="1">
        <v>27</v>
      </c>
      <c r="I12" s="1">
        <v>24</v>
      </c>
      <c r="J12" s="1">
        <v>39</v>
      </c>
      <c r="K12" s="5">
        <f>SUM(D12:J12)</f>
        <v>671</v>
      </c>
      <c r="L12" s="7">
        <v>500</v>
      </c>
      <c r="M12" s="7">
        <v>800</v>
      </c>
      <c r="N12" s="5">
        <f>SUM(L12:M12)</f>
        <v>1300</v>
      </c>
      <c r="O12" s="5">
        <f>N12-K12</f>
        <v>629</v>
      </c>
      <c r="P12" s="8" t="s">
        <v>42</v>
      </c>
    </row>
    <row r="13" spans="1:16" ht="16.350000000000001" customHeight="1">
      <c r="A13" s="1">
        <v>15</v>
      </c>
      <c r="B13" s="4" t="s">
        <v>32</v>
      </c>
      <c r="C13" s="6" t="s">
        <v>19</v>
      </c>
      <c r="D13" s="1">
        <v>439</v>
      </c>
      <c r="E13" s="1">
        <v>30</v>
      </c>
      <c r="F13" s="1">
        <v>37</v>
      </c>
      <c r="G13" s="1">
        <v>80</v>
      </c>
      <c r="H13" s="1">
        <v>45</v>
      </c>
      <c r="I13" s="1">
        <v>80</v>
      </c>
      <c r="J13" s="1">
        <v>95</v>
      </c>
      <c r="K13" s="5">
        <f>SUM(D13:J13)</f>
        <v>806</v>
      </c>
      <c r="L13" s="7">
        <v>500</v>
      </c>
      <c r="M13" s="7">
        <v>400</v>
      </c>
      <c r="N13" s="5">
        <f>SUM(L13:M13)</f>
        <v>900</v>
      </c>
      <c r="O13" s="5">
        <f>N13-K13</f>
        <v>94</v>
      </c>
      <c r="P13" s="8" t="s">
        <v>42</v>
      </c>
    </row>
    <row r="14" spans="1:16" ht="16.350000000000001" customHeight="1">
      <c r="A14" s="1">
        <v>16</v>
      </c>
      <c r="B14" s="4" t="s">
        <v>33</v>
      </c>
      <c r="C14" s="6" t="s">
        <v>19</v>
      </c>
      <c r="D14" s="1">
        <v>328</v>
      </c>
      <c r="E14" s="1">
        <v>50</v>
      </c>
      <c r="F14" s="1">
        <v>43</v>
      </c>
      <c r="G14" s="1">
        <v>45</v>
      </c>
      <c r="H14" s="1">
        <v>40</v>
      </c>
      <c r="I14" s="1">
        <v>24</v>
      </c>
      <c r="J14" s="1">
        <v>128</v>
      </c>
      <c r="K14" s="5">
        <f>SUM(D14:J14)</f>
        <v>658</v>
      </c>
      <c r="L14" s="7">
        <v>500</v>
      </c>
      <c r="M14" s="7">
        <v>400</v>
      </c>
      <c r="N14" s="5">
        <f>SUM(L14:M14)</f>
        <v>900</v>
      </c>
      <c r="O14" s="5">
        <f>N14-K14</f>
        <v>242</v>
      </c>
      <c r="P14" s="8" t="s">
        <v>42</v>
      </c>
    </row>
    <row r="15" spans="1:16" ht="16.350000000000001" customHeight="1">
      <c r="A15" s="1">
        <v>19</v>
      </c>
      <c r="B15" s="4" t="s">
        <v>36</v>
      </c>
      <c r="C15" s="6" t="s">
        <v>17</v>
      </c>
      <c r="D15" s="1">
        <v>635</v>
      </c>
      <c r="E15" s="1">
        <v>20</v>
      </c>
      <c r="F15" s="1">
        <v>12</v>
      </c>
      <c r="G15" s="1">
        <v>20</v>
      </c>
      <c r="H15" s="1">
        <v>30</v>
      </c>
      <c r="I15" s="1">
        <v>15</v>
      </c>
      <c r="J15" s="1">
        <v>30</v>
      </c>
      <c r="K15" s="5">
        <f>SUM(D15:J15)</f>
        <v>762</v>
      </c>
      <c r="L15" s="7">
        <v>500</v>
      </c>
      <c r="M15" s="7">
        <v>300</v>
      </c>
      <c r="N15" s="5">
        <f>SUM(L15:M15)</f>
        <v>800</v>
      </c>
      <c r="O15" s="5">
        <f>N15-K15</f>
        <v>38</v>
      </c>
      <c r="P15" s="8" t="s">
        <v>42</v>
      </c>
    </row>
    <row r="16" spans="1:16" ht="16.350000000000001" customHeight="1">
      <c r="A16" s="1">
        <v>2</v>
      </c>
      <c r="B16" s="4" t="s">
        <v>18</v>
      </c>
      <c r="C16" s="1" t="s">
        <v>19</v>
      </c>
      <c r="D16" s="1">
        <v>340</v>
      </c>
      <c r="E16" s="1">
        <v>137</v>
      </c>
      <c r="F16" s="1">
        <v>65</v>
      </c>
      <c r="G16" s="1">
        <v>20</v>
      </c>
      <c r="H16" s="1">
        <v>30</v>
      </c>
      <c r="I16" s="1">
        <v>30</v>
      </c>
      <c r="J16" s="1">
        <v>240</v>
      </c>
      <c r="K16" s="5">
        <f>SUM(D16:J16)</f>
        <v>862</v>
      </c>
      <c r="L16" s="7">
        <v>500</v>
      </c>
      <c r="M16" s="7">
        <v>1000</v>
      </c>
      <c r="N16" s="5">
        <f>SUM(L16:M16)</f>
        <v>1500</v>
      </c>
      <c r="O16" s="5">
        <f>N16-K16</f>
        <v>638</v>
      </c>
      <c r="P16" s="8" t="s">
        <v>40</v>
      </c>
    </row>
    <row r="17" spans="1:16" ht="16.350000000000001" customHeight="1">
      <c r="A17" s="1">
        <v>6</v>
      </c>
      <c r="B17" s="4" t="s">
        <v>23</v>
      </c>
      <c r="C17" s="6" t="s">
        <v>19</v>
      </c>
      <c r="D17" s="1">
        <v>568</v>
      </c>
      <c r="E17" s="1">
        <v>87</v>
      </c>
      <c r="F17" s="1">
        <v>65</v>
      </c>
      <c r="G17" s="1">
        <v>43</v>
      </c>
      <c r="H17" s="1">
        <v>40</v>
      </c>
      <c r="I17" s="1">
        <v>37</v>
      </c>
      <c r="J17" s="1">
        <v>80</v>
      </c>
      <c r="K17" s="5">
        <f>SUM(D17:J17)</f>
        <v>920</v>
      </c>
      <c r="L17" s="7">
        <v>500</v>
      </c>
      <c r="M17" s="7">
        <v>750</v>
      </c>
      <c r="N17" s="5">
        <f>SUM(L17:M17)</f>
        <v>1250</v>
      </c>
      <c r="O17" s="5">
        <f>N17-K17</f>
        <v>330</v>
      </c>
      <c r="P17" s="8" t="s">
        <v>40</v>
      </c>
    </row>
    <row r="18" spans="1:16" ht="16.350000000000001" customHeight="1">
      <c r="A18" s="1">
        <v>7</v>
      </c>
      <c r="B18" s="4" t="s">
        <v>24</v>
      </c>
      <c r="C18" s="6" t="s">
        <v>17</v>
      </c>
      <c r="D18" s="1">
        <v>738</v>
      </c>
      <c r="E18" s="1">
        <v>200</v>
      </c>
      <c r="F18" s="1">
        <v>32</v>
      </c>
      <c r="G18" s="1">
        <v>50</v>
      </c>
      <c r="H18" s="1">
        <v>35</v>
      </c>
      <c r="I18" s="1">
        <v>56</v>
      </c>
      <c r="J18" s="1">
        <v>38</v>
      </c>
      <c r="K18" s="5">
        <f>SUM(D18:J18)</f>
        <v>1149</v>
      </c>
      <c r="L18" s="7">
        <v>500</v>
      </c>
      <c r="M18" s="7">
        <v>1200</v>
      </c>
      <c r="N18" s="5">
        <f>SUM(L18:M18)</f>
        <v>1700</v>
      </c>
      <c r="O18" s="5">
        <f>N18-K18</f>
        <v>551</v>
      </c>
      <c r="P18" s="8" t="s">
        <v>40</v>
      </c>
    </row>
    <row r="19" spans="1:16" ht="16.350000000000001" customHeight="1">
      <c r="A19" s="1">
        <v>10</v>
      </c>
      <c r="B19" s="4" t="s">
        <v>27</v>
      </c>
      <c r="C19" s="6" t="s">
        <v>17</v>
      </c>
      <c r="D19" s="1">
        <v>356</v>
      </c>
      <c r="E19" s="1">
        <v>489</v>
      </c>
      <c r="F19" s="1">
        <v>64</v>
      </c>
      <c r="G19" s="1">
        <v>25</v>
      </c>
      <c r="H19" s="1">
        <v>28</v>
      </c>
      <c r="I19" s="1">
        <v>65</v>
      </c>
      <c r="J19" s="1">
        <v>40</v>
      </c>
      <c r="K19" s="5">
        <f>SUM(D19:J19)</f>
        <v>1067</v>
      </c>
      <c r="L19" s="7">
        <v>500</v>
      </c>
      <c r="M19" s="7">
        <v>640</v>
      </c>
      <c r="N19" s="5">
        <f>SUM(L19:M19)</f>
        <v>1140</v>
      </c>
      <c r="O19" s="5">
        <f>N19-K19</f>
        <v>73</v>
      </c>
      <c r="P19" s="8" t="s">
        <v>40</v>
      </c>
    </row>
    <row r="20" spans="1:16" ht="16.350000000000001" customHeight="1">
      <c r="A20" s="1">
        <v>12</v>
      </c>
      <c r="B20" s="4" t="s">
        <v>29</v>
      </c>
      <c r="C20" s="6" t="s">
        <v>17</v>
      </c>
      <c r="D20" s="1">
        <v>379</v>
      </c>
      <c r="E20" s="1">
        <v>120</v>
      </c>
      <c r="F20" s="1">
        <v>21</v>
      </c>
      <c r="G20" s="1">
        <v>20</v>
      </c>
      <c r="H20" s="1">
        <v>15</v>
      </c>
      <c r="I20" s="1">
        <v>43</v>
      </c>
      <c r="J20" s="1">
        <v>75</v>
      </c>
      <c r="K20" s="5">
        <f>SUM(D20:J20)</f>
        <v>673</v>
      </c>
      <c r="L20" s="7">
        <v>500</v>
      </c>
      <c r="M20" s="7">
        <v>780</v>
      </c>
      <c r="N20" s="5">
        <f>SUM(L20:M20)</f>
        <v>1280</v>
      </c>
      <c r="O20" s="5">
        <f>N20-K20</f>
        <v>607</v>
      </c>
      <c r="P20" s="8" t="s">
        <v>40</v>
      </c>
    </row>
    <row r="21" spans="1:16" ht="16.350000000000001" customHeight="1">
      <c r="A21" s="1">
        <v>17</v>
      </c>
      <c r="B21" s="4" t="s">
        <v>34</v>
      </c>
      <c r="C21" s="6" t="s">
        <v>17</v>
      </c>
      <c r="D21" s="1">
        <v>395</v>
      </c>
      <c r="E21" s="1">
        <v>180</v>
      </c>
      <c r="F21" s="1">
        <v>27</v>
      </c>
      <c r="G21" s="1">
        <v>35</v>
      </c>
      <c r="H21" s="1">
        <v>0</v>
      </c>
      <c r="I21" s="1">
        <v>10</v>
      </c>
      <c r="J21" s="1">
        <v>240</v>
      </c>
      <c r="K21" s="5">
        <f>SUM(D21:J21)</f>
        <v>887</v>
      </c>
      <c r="L21" s="7">
        <v>500</v>
      </c>
      <c r="M21" s="7">
        <v>600</v>
      </c>
      <c r="N21" s="5">
        <f>SUM(L21:M21)</f>
        <v>1100</v>
      </c>
      <c r="O21" s="5">
        <f>N21-K21</f>
        <v>213</v>
      </c>
      <c r="P21" s="8" t="s">
        <v>40</v>
      </c>
    </row>
    <row r="22" spans="1:16" ht="16.350000000000001" customHeight="1">
      <c r="A22" s="1">
        <v>20</v>
      </c>
      <c r="B22" s="4" t="s">
        <v>37</v>
      </c>
      <c r="C22" s="6" t="s">
        <v>19</v>
      </c>
      <c r="D22" s="1">
        <v>210</v>
      </c>
      <c r="E22" s="1">
        <v>20</v>
      </c>
      <c r="F22" s="1">
        <v>12</v>
      </c>
      <c r="G22" s="1">
        <v>20</v>
      </c>
      <c r="H22" s="1">
        <v>0</v>
      </c>
      <c r="I22" s="1">
        <v>10</v>
      </c>
      <c r="J22" s="1">
        <v>58</v>
      </c>
      <c r="K22" s="5">
        <f>SUM(D22:J22)</f>
        <v>330</v>
      </c>
      <c r="L22" s="7">
        <v>500</v>
      </c>
      <c r="M22" s="7">
        <v>400</v>
      </c>
      <c r="N22" s="5">
        <f>SUM(L22:M22)</f>
        <v>900</v>
      </c>
      <c r="O22" s="5">
        <f>N22-K22</f>
        <v>570</v>
      </c>
      <c r="P22" s="8" t="s">
        <v>40</v>
      </c>
    </row>
  </sheetData>
  <mergeCells count="1">
    <mergeCell ref="A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Sheet1</vt:lpstr>
      <vt:lpstr>排序1</vt:lpstr>
      <vt:lpstr> 排序2</vt:lpstr>
      <vt:lpstr>排序3</vt:lpstr>
      <vt:lpstr>' 排序2'!Print_Area</vt:lpstr>
      <vt:lpstr>Sheet1!Print_Area</vt:lpstr>
      <vt:lpstr>排序1!Print_Area</vt:lpstr>
      <vt:lpstr>排序3!Print_Area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2014-04-08T11:18:27Z</dcterms:created>
  <dcterms:modified xsi:type="dcterms:W3CDTF">2014-04-08T23:26:16Z</dcterms:modified>
</cp:coreProperties>
</file>